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firstSheet="1" activeTab="2"/>
  </bookViews>
  <sheets>
    <sheet name="System" sheetId="1" state="hidden" r:id="rId1"/>
    <sheet name="Istruzioni" sheetId="2" r:id="rId2"/>
    <sheet name="Scheda iscrizione" sheetId="3" r:id="rId3"/>
  </sheets>
  <definedNames>
    <definedName name="_xlnm.Print_Area" localSheetId="2">'Scheda iscrizione'!$A$1:$K$40</definedName>
    <definedName name="Desc1">'System'!$K$1</definedName>
    <definedName name="Desc2">'System'!$K$2</definedName>
    <definedName name="Desc3">'System'!$K$3</definedName>
    <definedName name="Desc4">'System'!$K$8</definedName>
    <definedName name="Il_costo_dell_iscrizione_alla_gara_è_di_euro_17_per_ogni_singola_prestazione">'System'!$K$8</definedName>
    <definedName name="Il_costo_dell_iscrizione_alla_gara_è_di_euro_17_per_ogni_singola_prestazione____________________________________________Per_la_cena_di_sabato_sera_a_euro_20__prenotazioni_n°">'Scheda iscrizione'!$A$38</definedName>
    <definedName name="Numero_pasti_Sabato_sera_a_______________euro_20">'System'!$J$11</definedName>
    <definedName name="Specialità">'System'!$C$2:$C$3</definedName>
    <definedName name="Termine">'System'!$H$2</definedName>
    <definedName name="TurniCL">'System'!$A$2:$A$11</definedName>
    <definedName name="TurniPS">'System'!$A$12:$A$28</definedName>
  </definedNames>
  <calcPr fullCalcOnLoad="1"/>
</workbook>
</file>

<file path=xl/sharedStrings.xml><?xml version="1.0" encoding="utf-8"?>
<sst xmlns="http://schemas.openxmlformats.org/spreadsheetml/2006/main" count="102" uniqueCount="83">
  <si>
    <t>N° Iscr.</t>
  </si>
  <si>
    <t>Specialità</t>
  </si>
  <si>
    <t>Anno</t>
  </si>
  <si>
    <t>Categoria</t>
  </si>
  <si>
    <t>Socio</t>
  </si>
  <si>
    <t> 1</t>
  </si>
  <si>
    <t> 2</t>
  </si>
  <si>
    <t> 3</t>
  </si>
  <si>
    <t> 4</t>
  </si>
  <si>
    <t> 5</t>
  </si>
  <si>
    <t> 6</t>
  </si>
  <si>
    <t> 7</t>
  </si>
  <si>
    <t> 8</t>
  </si>
  <si>
    <t xml:space="preserve"> 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</si>
  <si>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</si>
  <si>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</si>
  <si>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</si>
  <si>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</si>
  <si>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</si>
  <si>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</si>
  <si>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</si>
  <si>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</si>
  <si>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</si>
  <si>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</si>
  <si>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</si>
  <si>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</si>
  <si>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21</t>
  </si>
  <si>
    <t> 22</t>
  </si>
  <si>
    <t> 23</t>
  </si>
  <si>
    <t> 24</t>
  </si>
  <si>
    <t> 25</t>
  </si>
  <si>
    <t> 26</t>
  </si>
  <si>
    <t> 27</t>
  </si>
  <si>
    <t> 28</t>
  </si>
  <si>
    <t> 29</t>
  </si>
  <si>
    <t> 30</t>
  </si>
  <si>
    <t>E’ importante l’utilizzo del sistema di iscrizione proposto anziché fogli cartacei (posta ordinaria o fax), che permette il corretto ed immediato trasferimento dei dati degli iscritti evitando errori di lettura e/o trascrizione anche al fine delle classifiche.</t>
  </si>
  <si>
    <t>Arma
Propria</t>
  </si>
  <si>
    <t>modulo di iscrizione in formato Excel parzialmente automatizzato con voci obbligatorie.</t>
  </si>
  <si>
    <t>▪</t>
  </si>
  <si>
    <t>per l’invio delle iscrizioni è opportuno utilizzare l’indirizzo E-mail ufficiale della Sezione di appartenenza.</t>
  </si>
  <si>
    <t>l’addetto al controllo ricezione rilascerà risposta di ricevuta al mittente dell’E-mail.</t>
  </si>
  <si>
    <t>indicare sul modulo di iscrizione se il tiratore e’ dotato di arma propria o meno.</t>
  </si>
  <si>
    <t>provvedere alla stampa dei fogli compilati, che controfirmati in originale dal Presidente di Sezione dovranno essere consegnati all’Ufficio Gare.</t>
  </si>
  <si>
    <t>Turni di gara</t>
  </si>
  <si>
    <t>Preferenziale</t>
  </si>
  <si>
    <t>CLT 30 C</t>
  </si>
  <si>
    <t>Cognome e Nome</t>
  </si>
  <si>
    <t>SEZIONE DI APPARTENENZA:</t>
  </si>
  <si>
    <t>PS 30 C</t>
  </si>
  <si>
    <r>
      <t xml:space="preserve">Campionato Nazionale ANA di Pistola STD e al 
</t>
    </r>
    <r>
      <rPr>
        <sz val="18"/>
        <color indexed="8"/>
        <rFont val="Calibri"/>
        <family val="2"/>
      </rPr>
      <t>Campionato Nazionale ANA di Carabina Libera a Terra</t>
    </r>
  </si>
  <si>
    <t>Campionato</t>
  </si>
  <si>
    <r>
      <t xml:space="preserve">mentre per i campi </t>
    </r>
    <r>
      <rPr>
        <b/>
        <sz val="12"/>
        <color indexed="8"/>
        <rFont val="Calibri"/>
        <family val="2"/>
      </rPr>
      <t>Specialità</t>
    </r>
    <r>
      <rPr>
        <sz val="12"/>
        <color indexed="8"/>
        <rFont val="Calibri"/>
        <family val="2"/>
      </rPr>
      <t>-</t>
    </r>
    <r>
      <rPr>
        <b/>
        <sz val="12"/>
        <color indexed="8"/>
        <rFont val="Calibri"/>
        <family val="2"/>
      </rPr>
      <t>Socio</t>
    </r>
    <r>
      <rPr>
        <sz val="12"/>
        <color indexed="8"/>
        <rFont val="Calibri"/>
        <family val="2"/>
      </rPr>
      <t>-</t>
    </r>
    <r>
      <rPr>
        <b/>
        <sz val="12"/>
        <color indexed="8"/>
        <rFont val="Calibri"/>
        <family val="2"/>
      </rPr>
      <t>Arma propria</t>
    </r>
    <r>
      <rPr>
        <sz val="12"/>
        <color indexed="8"/>
        <rFont val="Calibri"/>
        <family val="2"/>
      </rPr>
      <t xml:space="preserve"> la compilazione e vincolata ad una casella di riepilogo.</t>
    </r>
  </si>
  <si>
    <r>
      <t xml:space="preserve">sotto la propria responsabilità </t>
    </r>
    <r>
      <rPr>
        <b/>
        <sz val="10"/>
        <color indexed="8"/>
        <rFont val="Arial"/>
        <family val="2"/>
      </rPr>
      <t>DICHIARA</t>
    </r>
    <r>
      <rPr>
        <sz val="10"/>
        <color indexed="8"/>
        <rFont val="Arial"/>
        <family val="2"/>
      </rPr>
      <t xml:space="preserve"> che i concorrenti riportati su questo modulo di iscrizione sono in possesso dei requisiti psico fisici previsti per partecipare alla suddetta competizione.</t>
    </r>
  </si>
  <si>
    <t>Il sottoscritto</t>
  </si>
  <si>
    <t>Termine Iscrizione</t>
  </si>
  <si>
    <t>Descrizione 1</t>
  </si>
  <si>
    <t>Descrizione 2</t>
  </si>
  <si>
    <t>Descrizione 3</t>
  </si>
  <si>
    <t>N. Tessera
UITS</t>
  </si>
  <si>
    <t>Descrizione 4</t>
  </si>
  <si>
    <t>nel modulo in campo categoria si compilerà in automatico a seconda dell'anno di nascita inserito.</t>
  </si>
  <si>
    <r>
      <t xml:space="preserve">mentre per i campi </t>
    </r>
    <r>
      <rPr>
        <b/>
        <sz val="12"/>
        <color indexed="8"/>
        <rFont val="Calibri"/>
        <family val="2"/>
      </rPr>
      <t>Turni di gara</t>
    </r>
    <r>
      <rPr>
        <sz val="12"/>
        <color indexed="8"/>
        <rFont val="Calibri"/>
        <family val="2"/>
      </rPr>
      <t xml:space="preserve"> la compilazione e vincolata ad una casella di riepilogo e le voci saranno presenti solo al momento della </t>
    </r>
    <r>
      <rPr>
        <b/>
        <sz val="12"/>
        <color indexed="8"/>
        <rFont val="Calibri"/>
        <family val="2"/>
      </rPr>
      <t>compilazione della casella specialità</t>
    </r>
    <r>
      <rPr>
        <sz val="12"/>
        <color indexed="8"/>
        <rFont val="Calibri"/>
        <family val="2"/>
      </rPr>
      <t xml:space="preserve"> (PS 30 C;CLT 30 C).</t>
    </r>
  </si>
  <si>
    <t>Presidente Sezionale di</t>
  </si>
  <si>
    <t>N. Tessera
ANA</t>
  </si>
  <si>
    <r>
      <t xml:space="preserve">vi è un unico modulo di iscrizione per tutti i campionati :   per i </t>
    </r>
    <r>
      <rPr>
        <b/>
        <sz val="12"/>
        <color indexed="8"/>
        <rFont val="Calibri"/>
        <family val="2"/>
      </rPr>
      <t>Soci Alpini</t>
    </r>
    <r>
      <rPr>
        <sz val="12"/>
        <color indexed="8"/>
        <rFont val="Calibri"/>
        <family val="2"/>
      </rPr>
      <t xml:space="preserve">,  per i </t>
    </r>
    <r>
      <rPr>
        <b/>
        <sz val="12"/>
        <color indexed="8"/>
        <rFont val="Calibri"/>
        <family val="2"/>
      </rPr>
      <t>Soci Aggregati/Amici</t>
    </r>
    <r>
      <rPr>
        <sz val="12"/>
        <color indexed="8"/>
        <rFont val="Calibri"/>
        <family val="2"/>
      </rPr>
      <t xml:space="preserve"> e per i </t>
    </r>
    <r>
      <rPr>
        <b/>
        <sz val="12"/>
        <color indexed="8"/>
        <rFont val="Calibri"/>
        <family val="2"/>
      </rPr>
      <t>Militari in Armi</t>
    </r>
  </si>
  <si>
    <t xml:space="preserve">e-mail Referente </t>
  </si>
  <si>
    <t>Tel.</t>
  </si>
  <si>
    <t>Descrizione 5</t>
  </si>
  <si>
    <t>il pagamento delle quote di iscrizione ai campionati e del pasto della domenica va effettuato all’ufficio gare quando si consegna il o i  moduli di iscrizione in originale.</t>
  </si>
  <si>
    <r>
      <t xml:space="preserve">Il costo dell'iscrizione alla gara è di </t>
    </r>
    <r>
      <rPr>
        <b/>
        <sz val="11"/>
        <color indexed="8"/>
        <rFont val="Arial"/>
        <family val="2"/>
      </rPr>
      <t xml:space="preserve">euro 17 </t>
    </r>
    <r>
      <rPr>
        <sz val="9"/>
        <color indexed="8"/>
        <rFont val="Arial"/>
        <family val="2"/>
      </rPr>
      <t xml:space="preserve">per ogni singola prestazione -                                          </t>
    </r>
  </si>
  <si>
    <t>35° -&gt;
49° -&gt;</t>
  </si>
  <si>
    <t>Alla gara NON possono partecipare concorrenti MINORENNI</t>
  </si>
  <si>
    <t>Numero di pasti prenotati per domenica 9 settembre 2018</t>
  </si>
  <si>
    <t>LUCCA 8/9 - 9/9    2018</t>
  </si>
  <si>
    <t>Alternativo</t>
  </si>
  <si>
    <t xml:space="preserve">Note per utilizzo foglio informatico per iscrizioni al 35° Campionato Nazionale ANA di Pistola STD
e al 49° Campionato Nazionale ANA di Carabina Libera a Terra
</t>
  </si>
  <si>
    <t>e’ MOLTO importante, per questioni tecnico/organizzative, compilare il campo, previsto in basso per le prenotazioni del pranzo della domenica, che si svolgera’ al poligono diLucca</t>
  </si>
  <si>
    <t>il programma dei turni di tiro a tutte le sezioni lo invia la Sezione Organizzatrice. Sul portale  A.N.A. nazionale insieme alla brochure è presente la  scheda di iscrizione. Le iscrizioni  si concludono il 3 settembre 2018.</t>
  </si>
  <si>
    <r>
      <t xml:space="preserve">Le iscrizioni devono pervenire entro il 3/9/2018 all'indirizzo      </t>
    </r>
    <r>
      <rPr>
        <sz val="9"/>
        <color indexed="8"/>
        <rFont val="Lucida Sans"/>
        <family val="2"/>
      </rPr>
      <t xml:space="preserve"> </t>
    </r>
    <r>
      <rPr>
        <b/>
        <sz val="11"/>
        <color indexed="8"/>
        <rFont val="Lucida Sans"/>
        <family val="2"/>
      </rPr>
      <t>anatirolucca2018@gmail.com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con tutti i dati richiesti.</t>
    </r>
  </si>
  <si>
    <r>
      <t xml:space="preserve">ad </t>
    </r>
    <r>
      <rPr>
        <b/>
        <sz val="11"/>
        <color indexed="8"/>
        <rFont val="Arial"/>
        <family val="2"/>
      </rPr>
      <t xml:space="preserve">euro 17 </t>
    </r>
    <r>
      <rPr>
        <sz val="9"/>
        <color indexed="8"/>
        <rFont val="Arial"/>
        <family val="2"/>
      </rPr>
      <t>cadauno</t>
    </r>
    <r>
      <rPr>
        <b/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presso il ristorante "Du Palle" attiguo al poligono.</t>
    </r>
  </si>
  <si>
    <t>anatirolucca2018@gmail.com</t>
  </si>
  <si>
    <t xml:space="preserve">Inviare il foglio compilato in tutte le sue voci 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</si>
</sst>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/yy\ h\.mm;@"/>
    <numFmt numFmtId="173" formatCode="ddd\ dd\ mmm\.\ yy\ \-\-\ h\.mm;@"/>
    <numFmt numFmtId="174" formatCode="ddd\ dd/mm/yy\ \-\ \ h\.mm;@"/>
    <numFmt numFmtId="175" formatCode="[$-410]dddd\ d\ mmmm\ yyyy"/>
    <numFmt numFmtId="176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8"/>
      <color indexed="3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ucida Sans"/>
      <family val="2"/>
    </font>
    <font>
      <sz val="9"/>
      <color indexed="8"/>
      <name val="Lucida Sans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6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1" fillId="29" borderId="4" applyNumberFormat="0" applyFont="0" applyAlignment="0" applyProtection="0"/>
    <xf numFmtId="0" fontId="50" fillId="19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10" xfId="0" applyFont="1" applyBorder="1" applyAlignment="1" applyProtection="1">
      <alignment horizontal="left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left" wrapText="1" indent="1"/>
      <protection hidden="1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32" borderId="11" xfId="0" applyFill="1" applyBorder="1" applyAlignment="1" applyProtection="1">
      <alignment horizontal="center" wrapText="1"/>
      <protection hidden="1"/>
    </xf>
    <xf numFmtId="0" fontId="0" fillId="32" borderId="11" xfId="0" applyFill="1" applyBorder="1" applyAlignment="1" applyProtection="1">
      <alignment horizontal="left" wrapText="1" indent="1"/>
      <protection hidden="1"/>
    </xf>
    <xf numFmtId="0" fontId="0" fillId="0" borderId="1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 indent="1"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12" fillId="0" borderId="0" xfId="0" applyFont="1" applyAlignment="1" applyProtection="1">
      <alignment horizontal="right" vertical="center" wrapText="1"/>
      <protection hidden="1"/>
    </xf>
    <xf numFmtId="0" fontId="1" fillId="0" borderId="15" xfId="0" applyFont="1" applyBorder="1" applyAlignment="1">
      <alignment vertical="top" wrapText="1"/>
    </xf>
    <xf numFmtId="0" fontId="0" fillId="0" borderId="11" xfId="0" applyBorder="1" applyAlignment="1" applyProtection="1">
      <alignment horizontal="left" wrapText="1" indent="1"/>
      <protection locked="0"/>
    </xf>
    <xf numFmtId="0" fontId="0" fillId="32" borderId="11" xfId="0" applyFill="1" applyBorder="1" applyAlignment="1" applyProtection="1">
      <alignment horizontal="left" wrapText="1" indent="1"/>
      <protection locked="0"/>
    </xf>
    <xf numFmtId="172" fontId="0" fillId="0" borderId="11" xfId="0" applyNumberFormat="1" applyBorder="1" applyAlignment="1" applyProtection="1">
      <alignment horizontal="left" wrapText="1" indent="1"/>
      <protection locked="0"/>
    </xf>
    <xf numFmtId="172" fontId="0" fillId="32" borderId="11" xfId="0" applyNumberFormat="1" applyFill="1" applyBorder="1" applyAlignment="1" applyProtection="1">
      <alignment horizontal="left" wrapText="1" indent="1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Alignment="1">
      <alignment/>
    </xf>
    <xf numFmtId="14" fontId="16" fillId="0" borderId="18" xfId="0" applyNumberFormat="1" applyFont="1" applyFill="1" applyBorder="1" applyAlignment="1" applyProtection="1">
      <alignment horizontal="center" wrapText="1"/>
      <protection hidden="1"/>
    </xf>
    <xf numFmtId="0" fontId="15" fillId="0" borderId="18" xfId="0" applyFont="1" applyBorder="1" applyAlignment="1" applyProtection="1">
      <alignment wrapText="1"/>
      <protection hidden="1"/>
    </xf>
    <xf numFmtId="0" fontId="17" fillId="0" borderId="18" xfId="0" applyFont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 wrapText="1"/>
      <protection hidden="1"/>
    </xf>
    <xf numFmtId="173" fontId="0" fillId="32" borderId="11" xfId="0" applyNumberFormat="1" applyFont="1" applyFill="1" applyBorder="1" applyAlignment="1" applyProtection="1">
      <alignment horizontal="left" wrapText="1" indent="1"/>
      <protection locked="0"/>
    </xf>
    <xf numFmtId="173" fontId="0" fillId="0" borderId="11" xfId="0" applyNumberFormat="1" applyFont="1" applyBorder="1" applyAlignment="1" applyProtection="1">
      <alignment horizontal="left" wrapText="1" indent="1"/>
      <protection locked="0"/>
    </xf>
    <xf numFmtId="173" fontId="1" fillId="0" borderId="11" xfId="0" applyNumberFormat="1" applyFont="1" applyBorder="1" applyAlignment="1" applyProtection="1">
      <alignment horizontal="left" wrapText="1" indent="1"/>
      <protection locked="0"/>
    </xf>
    <xf numFmtId="49" fontId="0" fillId="0" borderId="11" xfId="0" applyNumberFormat="1" applyBorder="1" applyAlignment="1" applyProtection="1">
      <alignment horizontal="left" wrapText="1" indent="1"/>
      <protection locked="0"/>
    </xf>
    <xf numFmtId="49" fontId="0" fillId="32" borderId="11" xfId="0" applyNumberFormat="1" applyFill="1" applyBorder="1" applyAlignment="1" applyProtection="1">
      <alignment horizontal="left" wrapText="1" indent="1"/>
      <protection locked="0"/>
    </xf>
    <xf numFmtId="173" fontId="0" fillId="32" borderId="11" xfId="0" applyNumberFormat="1" applyFill="1" applyBorder="1" applyAlignment="1" applyProtection="1">
      <alignment horizontal="left" wrapText="1" indent="1"/>
      <protection locked="0"/>
    </xf>
    <xf numFmtId="173" fontId="1" fillId="0" borderId="0" xfId="0" applyNumberFormat="1" applyFont="1" applyBorder="1" applyAlignment="1" applyProtection="1">
      <alignment horizontal="left" wrapText="1" indent="1"/>
      <protection locked="0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32" borderId="19" xfId="0" applyFont="1" applyFill="1" applyBorder="1" applyAlignment="1" applyProtection="1">
      <alignment horizontal="center"/>
      <protection locked="0"/>
    </xf>
    <xf numFmtId="0" fontId="0" fillId="32" borderId="19" xfId="0" applyNumberFormat="1" applyFill="1" applyBorder="1" applyAlignment="1" applyProtection="1">
      <alignment horizont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left" vertical="top" wrapText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15" fillId="0" borderId="18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 wrapText="1"/>
      <protection locked="0"/>
    </xf>
    <xf numFmtId="0" fontId="15" fillId="33" borderId="0" xfId="0" applyFont="1" applyFill="1" applyBorder="1" applyAlignment="1" applyProtection="1">
      <alignment horizontal="center" vertical="center"/>
      <protection hidden="1" locked="0"/>
    </xf>
    <xf numFmtId="0" fontId="15" fillId="33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4" fillId="32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0" fillId="32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>
      <alignment horizontal="left" vertical="center"/>
    </xf>
    <xf numFmtId="0" fontId="0" fillId="32" borderId="24" xfId="0" applyNumberFormat="1" applyFill="1" applyBorder="1" applyAlignment="1" applyProtection="1">
      <alignment horizontal="center" wrapText="1"/>
      <protection locked="0"/>
    </xf>
    <xf numFmtId="0" fontId="0" fillId="32" borderId="25" xfId="0" applyNumberFormat="1" applyFill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horizontal="left" wrapText="1"/>
      <protection hidden="1"/>
    </xf>
    <xf numFmtId="172" fontId="2" fillId="0" borderId="26" xfId="0" applyNumberFormat="1" applyFont="1" applyBorder="1" applyAlignment="1" applyProtection="1">
      <alignment horizontal="center" vertical="center" wrapText="1"/>
      <protection hidden="1"/>
    </xf>
    <xf numFmtId="172" fontId="2" fillId="0" borderId="27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vertical="top"/>
    </xf>
    <xf numFmtId="0" fontId="41" fillId="0" borderId="0" xfId="36" applyFont="1" applyBorder="1" applyAlignment="1" applyProtection="1">
      <alignment vertical="top"/>
      <protection/>
    </xf>
    <xf numFmtId="0" fontId="41" fillId="0" borderId="0" xfId="0" applyFont="1" applyBorder="1" applyAlignment="1">
      <alignment vertical="top"/>
    </xf>
    <xf numFmtId="0" fontId="41" fillId="0" borderId="12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19050</xdr:rowOff>
    </xdr:from>
    <xdr:to>
      <xdr:col>8</xdr:col>
      <xdr:colOff>19050</xdr:colOff>
      <xdr:row>0</xdr:row>
      <xdr:rowOff>876300</xdr:rowOff>
    </xdr:to>
    <xdr:pic>
      <xdr:nvPicPr>
        <xdr:cNvPr id="1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19050"/>
          <a:ext cx="7019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0</xdr:row>
      <xdr:rowOff>0</xdr:rowOff>
    </xdr:from>
    <xdr:to>
      <xdr:col>8</xdr:col>
      <xdr:colOff>9525</xdr:colOff>
      <xdr:row>0</xdr:row>
      <xdr:rowOff>857250</xdr:rowOff>
    </xdr:to>
    <xdr:pic>
      <xdr:nvPicPr>
        <xdr:cNvPr id="2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7019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1</xdr:row>
      <xdr:rowOff>19050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tirolucca2018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21.57421875" style="0" customWidth="1"/>
    <col min="5" max="5" width="14.57421875" style="0" customWidth="1"/>
    <col min="8" max="8" width="15.8515625" style="0" bestFit="1" customWidth="1"/>
    <col min="10" max="10" width="13.28125" style="0" customWidth="1"/>
  </cols>
  <sheetData>
    <row r="1" spans="1:11" ht="15">
      <c r="A1" s="29" t="s">
        <v>44</v>
      </c>
      <c r="C1" s="29" t="s">
        <v>1</v>
      </c>
      <c r="E1" s="29" t="s">
        <v>51</v>
      </c>
      <c r="H1" s="29" t="s">
        <v>55</v>
      </c>
      <c r="J1" s="29" t="s">
        <v>56</v>
      </c>
      <c r="K1" s="42" t="s">
        <v>79</v>
      </c>
    </row>
    <row r="2" spans="1:15" ht="29.25" customHeight="1">
      <c r="A2" s="30">
        <v>43351.416666666664</v>
      </c>
      <c r="C2" t="s">
        <v>46</v>
      </c>
      <c r="E2" s="13" t="s">
        <v>71</v>
      </c>
      <c r="H2" s="39">
        <v>43004</v>
      </c>
      <c r="J2" s="29" t="s">
        <v>57</v>
      </c>
      <c r="K2" s="42" t="s">
        <v>73</v>
      </c>
      <c r="L2" s="41"/>
      <c r="M2" s="41"/>
      <c r="N2" s="41"/>
      <c r="O2" s="40"/>
    </row>
    <row r="3" spans="1:11" ht="15">
      <c r="A3" s="30">
        <v>43351.46527777778</v>
      </c>
      <c r="C3" t="s">
        <v>49</v>
      </c>
      <c r="J3" s="29" t="s">
        <v>58</v>
      </c>
      <c r="K3" s="42" t="s">
        <v>80</v>
      </c>
    </row>
    <row r="4" spans="1:11" ht="15">
      <c r="A4" s="30">
        <v>43351.51388888889</v>
      </c>
      <c r="J4" s="29"/>
      <c r="K4" s="52"/>
    </row>
    <row r="5" spans="1:11" ht="15">
      <c r="A5" s="30">
        <v>43351.583333333336</v>
      </c>
      <c r="J5" s="29"/>
      <c r="K5" s="52"/>
    </row>
    <row r="6" spans="1:11" ht="15">
      <c r="A6" s="30">
        <v>43351.631944444445</v>
      </c>
      <c r="J6" s="29"/>
      <c r="K6" s="52"/>
    </row>
    <row r="7" spans="1:11" ht="15">
      <c r="A7" s="30">
        <v>43351.680555555555</v>
      </c>
      <c r="J7" s="29"/>
      <c r="K7" s="52"/>
    </row>
    <row r="8" spans="1:23" ht="15">
      <c r="A8" s="30">
        <v>43352.354166666664</v>
      </c>
      <c r="J8" s="29" t="s">
        <v>60</v>
      </c>
      <c r="K8" s="43" t="s">
        <v>70</v>
      </c>
      <c r="R8" s="58"/>
      <c r="S8" s="58"/>
      <c r="T8" s="58"/>
      <c r="U8" s="58"/>
      <c r="V8" s="58"/>
      <c r="W8" s="58"/>
    </row>
    <row r="9" spans="1:23" ht="15">
      <c r="A9" s="30">
        <v>43352.40277777778</v>
      </c>
      <c r="J9" s="29"/>
      <c r="K9" s="43"/>
      <c r="R9" s="53"/>
      <c r="S9" s="53"/>
      <c r="T9" s="53"/>
      <c r="U9" s="53"/>
      <c r="V9" s="53"/>
      <c r="W9" s="53"/>
    </row>
    <row r="10" spans="1:23" ht="15">
      <c r="A10" s="30">
        <v>43352.45138888889</v>
      </c>
      <c r="J10" s="29"/>
      <c r="K10" s="43"/>
      <c r="R10" s="53"/>
      <c r="S10" s="53"/>
      <c r="T10" s="53"/>
      <c r="U10" s="53"/>
      <c r="V10" s="53"/>
      <c r="W10" s="53"/>
    </row>
    <row r="11" spans="1:16" ht="15">
      <c r="A11" s="30">
        <v>43352.5</v>
      </c>
      <c r="J11" s="29" t="s">
        <v>68</v>
      </c>
      <c r="K11" s="59"/>
      <c r="L11" s="59"/>
      <c r="M11" s="59"/>
      <c r="N11" s="59"/>
      <c r="O11" s="59"/>
      <c r="P11" s="59"/>
    </row>
    <row r="12" ht="15">
      <c r="A12" s="30">
        <v>43351.416666666664</v>
      </c>
    </row>
    <row r="13" ht="15">
      <c r="A13" s="30">
        <v>43351.4375</v>
      </c>
    </row>
    <row r="14" ht="15">
      <c r="A14" s="30">
        <v>43351.458333333336</v>
      </c>
    </row>
    <row r="15" ht="15">
      <c r="A15" s="30">
        <v>43351.479166666664</v>
      </c>
    </row>
    <row r="16" ht="15">
      <c r="A16" s="30">
        <v>43351.5</v>
      </c>
    </row>
    <row r="17" ht="15">
      <c r="A17" s="30">
        <v>43351.520833333336</v>
      </c>
    </row>
    <row r="18" ht="15">
      <c r="A18" s="30">
        <v>43351.541666666664</v>
      </c>
    </row>
    <row r="19" ht="15">
      <c r="A19" s="30">
        <v>43351.5625</v>
      </c>
    </row>
    <row r="20" ht="15">
      <c r="A20" s="30">
        <v>43351.583333333336</v>
      </c>
    </row>
    <row r="21" ht="15">
      <c r="A21" s="30">
        <v>43352.354166666664</v>
      </c>
    </row>
    <row r="22" ht="15">
      <c r="A22" s="30">
        <v>43352.375</v>
      </c>
    </row>
    <row r="23" ht="15">
      <c r="A23" s="30">
        <v>43352.395833333336</v>
      </c>
    </row>
    <row r="24" ht="15">
      <c r="A24" s="30">
        <v>43352.416666666664</v>
      </c>
    </row>
    <row r="25" ht="15">
      <c r="A25" s="30">
        <v>43352.4375</v>
      </c>
    </row>
    <row r="26" ht="15">
      <c r="A26" s="30">
        <v>43352.458333333336</v>
      </c>
    </row>
    <row r="27" ht="15">
      <c r="A27" s="30">
        <v>43352.479166666664</v>
      </c>
    </row>
    <row r="28" ht="15">
      <c r="A28" s="30">
        <v>43352.5</v>
      </c>
    </row>
    <row r="29" ht="15">
      <c r="A29" s="30"/>
    </row>
    <row r="54" ht="15">
      <c r="F54" s="13"/>
    </row>
  </sheetData>
  <sheetProtection/>
  <mergeCells count="2">
    <mergeCell ref="R8:W8"/>
    <mergeCell ref="K11:P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zoomScalePageLayoutView="0" workbookViewId="0" topLeftCell="A1">
      <selection activeCell="Q16" sqref="Q16"/>
    </sheetView>
  </sheetViews>
  <sheetFormatPr defaultColWidth="9.140625" defaultRowHeight="15"/>
  <cols>
    <col min="1" max="1" width="1.57421875" style="28" customWidth="1"/>
    <col min="2" max="2" width="4.140625" style="0" customWidth="1"/>
    <col min="3" max="8" width="11.8515625" style="0" customWidth="1"/>
    <col min="9" max="9" width="10.421875" style="0" customWidth="1"/>
  </cols>
  <sheetData>
    <row r="1" spans="1:9" ht="53.25" customHeight="1">
      <c r="A1" s="25"/>
      <c r="B1" s="67" t="s">
        <v>76</v>
      </c>
      <c r="C1" s="68"/>
      <c r="D1" s="68"/>
      <c r="E1" s="68"/>
      <c r="F1" s="68"/>
      <c r="G1" s="68"/>
      <c r="H1" s="68"/>
      <c r="I1" s="69"/>
    </row>
    <row r="2" spans="1:9" ht="15">
      <c r="A2" s="26"/>
      <c r="B2" s="15"/>
      <c r="C2" s="15"/>
      <c r="D2" s="15"/>
      <c r="E2" s="15"/>
      <c r="F2" s="15"/>
      <c r="G2" s="15"/>
      <c r="H2" s="15"/>
      <c r="I2" s="16"/>
    </row>
    <row r="3" spans="1:9" ht="15.75">
      <c r="A3" s="19" t="s">
        <v>39</v>
      </c>
      <c r="B3" s="62" t="s">
        <v>38</v>
      </c>
      <c r="C3" s="62"/>
      <c r="D3" s="62"/>
      <c r="E3" s="62"/>
      <c r="F3" s="62"/>
      <c r="G3" s="62"/>
      <c r="H3" s="62"/>
      <c r="I3" s="70"/>
    </row>
    <row r="4" spans="1:9" ht="31.5" customHeight="1">
      <c r="A4" s="19" t="s">
        <v>39</v>
      </c>
      <c r="B4" s="60" t="s">
        <v>65</v>
      </c>
      <c r="C4" s="60"/>
      <c r="D4" s="60"/>
      <c r="E4" s="60"/>
      <c r="F4" s="60"/>
      <c r="G4" s="60"/>
      <c r="H4" s="60"/>
      <c r="I4" s="61"/>
    </row>
    <row r="5" spans="1:9" ht="29.25" customHeight="1">
      <c r="A5" s="19" t="s">
        <v>39</v>
      </c>
      <c r="B5" s="60" t="s">
        <v>61</v>
      </c>
      <c r="C5" s="60"/>
      <c r="D5" s="60"/>
      <c r="E5" s="60"/>
      <c r="F5" s="60"/>
      <c r="G5" s="60"/>
      <c r="H5" s="60"/>
      <c r="I5" s="61"/>
    </row>
    <row r="6" spans="1:9" s="13" customFormat="1" ht="31.5" customHeight="1">
      <c r="A6" s="32" t="s">
        <v>39</v>
      </c>
      <c r="B6" s="60" t="s">
        <v>52</v>
      </c>
      <c r="C6" s="60"/>
      <c r="D6" s="60"/>
      <c r="E6" s="60"/>
      <c r="F6" s="60"/>
      <c r="G6" s="60"/>
      <c r="H6" s="60"/>
      <c r="I6" s="61"/>
    </row>
    <row r="7" spans="1:9" s="13" customFormat="1" ht="48" customHeight="1">
      <c r="A7" s="32" t="s">
        <v>39</v>
      </c>
      <c r="B7" s="60" t="s">
        <v>62</v>
      </c>
      <c r="C7" s="60"/>
      <c r="D7" s="60"/>
      <c r="E7" s="60"/>
      <c r="F7" s="60"/>
      <c r="G7" s="60"/>
      <c r="H7" s="60"/>
      <c r="I7" s="61"/>
    </row>
    <row r="8" spans="1:9" ht="18.75" customHeight="1">
      <c r="A8" s="19" t="s">
        <v>39</v>
      </c>
      <c r="B8" s="92" t="s">
        <v>82</v>
      </c>
      <c r="C8" s="92"/>
      <c r="D8" s="92"/>
      <c r="E8" s="92"/>
      <c r="F8" s="92"/>
      <c r="G8" s="93" t="s">
        <v>81</v>
      </c>
      <c r="H8" s="94"/>
      <c r="I8" s="95"/>
    </row>
    <row r="9" spans="1:10" ht="18.75" customHeight="1">
      <c r="A9" s="19" t="s">
        <v>39</v>
      </c>
      <c r="B9" s="62"/>
      <c r="C9" s="62"/>
      <c r="D9" s="62"/>
      <c r="E9" s="62"/>
      <c r="F9" s="62"/>
      <c r="G9" s="62"/>
      <c r="H9" s="62"/>
      <c r="I9" s="70"/>
      <c r="J9" s="15"/>
    </row>
    <row r="10" spans="1:9" s="14" customFormat="1" ht="54.75" customHeight="1">
      <c r="A10" s="19" t="s">
        <v>39</v>
      </c>
      <c r="B10" s="60"/>
      <c r="C10" s="60"/>
      <c r="D10" s="60"/>
      <c r="E10" s="60"/>
      <c r="F10" s="60"/>
      <c r="G10" s="60"/>
      <c r="H10" s="60"/>
      <c r="I10" s="61"/>
    </row>
    <row r="11" spans="1:9" s="14" customFormat="1" ht="33.75" customHeight="1">
      <c r="A11" s="19" t="s">
        <v>39</v>
      </c>
      <c r="B11" s="60" t="s">
        <v>40</v>
      </c>
      <c r="C11" s="60"/>
      <c r="D11" s="60"/>
      <c r="E11" s="60"/>
      <c r="F11" s="60"/>
      <c r="G11" s="60"/>
      <c r="H11" s="60"/>
      <c r="I11" s="61"/>
    </row>
    <row r="12" spans="1:9" s="14" customFormat="1" ht="36" customHeight="1">
      <c r="A12" s="19" t="s">
        <v>39</v>
      </c>
      <c r="B12" s="71" t="s">
        <v>41</v>
      </c>
      <c r="C12" s="60"/>
      <c r="D12" s="60"/>
      <c r="E12" s="60"/>
      <c r="F12" s="60"/>
      <c r="G12" s="60"/>
      <c r="H12" s="60"/>
      <c r="I12" s="61"/>
    </row>
    <row r="13" spans="1:9" s="14" customFormat="1" ht="20.25" customHeight="1">
      <c r="A13" s="19" t="s">
        <v>39</v>
      </c>
      <c r="B13" s="71" t="s">
        <v>42</v>
      </c>
      <c r="C13" s="60"/>
      <c r="D13" s="60"/>
      <c r="E13" s="60"/>
      <c r="F13" s="60"/>
      <c r="G13" s="60"/>
      <c r="H13" s="60"/>
      <c r="I13" s="61"/>
    </row>
    <row r="14" spans="1:9" s="14" customFormat="1" ht="36" customHeight="1">
      <c r="A14" s="19" t="s">
        <v>39</v>
      </c>
      <c r="B14" s="60" t="s">
        <v>43</v>
      </c>
      <c r="C14" s="60"/>
      <c r="D14" s="60"/>
      <c r="E14" s="60"/>
      <c r="F14" s="60"/>
      <c r="G14" s="60"/>
      <c r="H14" s="60"/>
      <c r="I14" s="61"/>
    </row>
    <row r="15" spans="1:9" s="14" customFormat="1" ht="12" customHeight="1">
      <c r="A15" s="19"/>
      <c r="B15" s="20"/>
      <c r="C15" s="21"/>
      <c r="D15" s="21"/>
      <c r="E15" s="21"/>
      <c r="F15" s="21"/>
      <c r="G15" s="21"/>
      <c r="H15" s="21"/>
      <c r="I15" s="22"/>
    </row>
    <row r="16" spans="1:9" s="14" customFormat="1" ht="66.75" customHeight="1">
      <c r="A16" s="19" t="s">
        <v>39</v>
      </c>
      <c r="B16" s="65" t="s">
        <v>78</v>
      </c>
      <c r="C16" s="65"/>
      <c r="D16" s="65"/>
      <c r="E16" s="65"/>
      <c r="F16" s="65"/>
      <c r="G16" s="65"/>
      <c r="H16" s="65"/>
      <c r="I16" s="66"/>
    </row>
    <row r="17" spans="1:9" s="14" customFormat="1" ht="10.5" customHeight="1">
      <c r="A17" s="19"/>
      <c r="B17" s="65"/>
      <c r="C17" s="65"/>
      <c r="D17" s="65"/>
      <c r="E17" s="65"/>
      <c r="F17" s="65"/>
      <c r="G17" s="65"/>
      <c r="H17" s="65"/>
      <c r="I17" s="66"/>
    </row>
    <row r="18" spans="1:9" s="14" customFormat="1" ht="46.5" customHeight="1">
      <c r="A18" s="19" t="s">
        <v>39</v>
      </c>
      <c r="B18" s="60" t="s">
        <v>77</v>
      </c>
      <c r="C18" s="60"/>
      <c r="D18" s="60"/>
      <c r="E18" s="60"/>
      <c r="F18" s="60"/>
      <c r="G18" s="60"/>
      <c r="H18" s="60"/>
      <c r="I18" s="61"/>
    </row>
    <row r="19" spans="1:9" s="14" customFormat="1" ht="11.25" customHeight="1">
      <c r="A19" s="19"/>
      <c r="B19" s="24"/>
      <c r="C19" s="21"/>
      <c r="D19" s="21"/>
      <c r="E19" s="21"/>
      <c r="F19" s="21"/>
      <c r="G19" s="21"/>
      <c r="H19" s="21"/>
      <c r="I19" s="22"/>
    </row>
    <row r="20" spans="1:9" s="14" customFormat="1" ht="46.5" customHeight="1">
      <c r="A20" s="19" t="s">
        <v>39</v>
      </c>
      <c r="B20" s="63" t="s">
        <v>69</v>
      </c>
      <c r="C20" s="63"/>
      <c r="D20" s="63"/>
      <c r="E20" s="63"/>
      <c r="F20" s="63"/>
      <c r="G20" s="63"/>
      <c r="H20" s="63"/>
      <c r="I20" s="64"/>
    </row>
    <row r="21" spans="1:9" s="14" customFormat="1" ht="11.25" customHeight="1">
      <c r="A21" s="19"/>
      <c r="B21" s="23"/>
      <c r="C21" s="21"/>
      <c r="D21" s="21"/>
      <c r="E21" s="21"/>
      <c r="F21" s="21"/>
      <c r="G21" s="21"/>
      <c r="H21" s="21"/>
      <c r="I21" s="22"/>
    </row>
    <row r="22" spans="1:9" s="14" customFormat="1" ht="58.5" customHeight="1">
      <c r="A22" s="19" t="s">
        <v>39</v>
      </c>
      <c r="B22" s="60" t="s">
        <v>36</v>
      </c>
      <c r="C22" s="60"/>
      <c r="D22" s="60"/>
      <c r="E22" s="60"/>
      <c r="F22" s="60"/>
      <c r="G22" s="60"/>
      <c r="H22" s="60"/>
      <c r="I22" s="61"/>
    </row>
    <row r="23" spans="1:9" ht="15">
      <c r="A23" s="27"/>
      <c r="B23" s="17"/>
      <c r="C23" s="17"/>
      <c r="D23" s="17"/>
      <c r="E23" s="17"/>
      <c r="F23" s="17"/>
      <c r="G23" s="17"/>
      <c r="H23" s="17"/>
      <c r="I23" s="18"/>
    </row>
  </sheetData>
  <sheetProtection selectLockedCells="1" selectUnlockedCells="1"/>
  <mergeCells count="17">
    <mergeCell ref="B1:I1"/>
    <mergeCell ref="B3:I3"/>
    <mergeCell ref="B13:I13"/>
    <mergeCell ref="B12:I12"/>
    <mergeCell ref="B11:I11"/>
    <mergeCell ref="B4:I4"/>
    <mergeCell ref="B5:I5"/>
    <mergeCell ref="B9:I9"/>
    <mergeCell ref="B14:I14"/>
    <mergeCell ref="B6:I6"/>
    <mergeCell ref="B7:I7"/>
    <mergeCell ref="B10:I10"/>
    <mergeCell ref="B22:I22"/>
    <mergeCell ref="B20:I20"/>
    <mergeCell ref="B18:I18"/>
    <mergeCell ref="B16:I16"/>
    <mergeCell ref="B17:I17"/>
  </mergeCells>
  <hyperlinks>
    <hyperlink ref="G8" r:id="rId1" display="anatirolucca2018@gmail.com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41"/>
  <sheetViews>
    <sheetView showGridLines="0" showRowColHeaders="0" tabSelected="1" zoomScale="85" zoomScaleNormal="85" zoomScalePageLayoutView="0" workbookViewId="0" topLeftCell="A1">
      <selection activeCell="A37" sqref="A37:E37"/>
    </sheetView>
  </sheetViews>
  <sheetFormatPr defaultColWidth="11.421875" defaultRowHeight="15"/>
  <cols>
    <col min="1" max="1" width="4.57421875" style="1" customWidth="1"/>
    <col min="2" max="2" width="9.7109375" style="1" customWidth="1"/>
    <col min="3" max="3" width="27.57421875" style="1" customWidth="1"/>
    <col min="4" max="4" width="7.57421875" style="11" customWidth="1"/>
    <col min="5" max="5" width="16.140625" style="11" customWidth="1"/>
    <col min="6" max="6" width="13.00390625" style="11" customWidth="1"/>
    <col min="7" max="8" width="24.00390625" style="11" customWidth="1"/>
    <col min="9" max="9" width="8.7109375" style="12" customWidth="1"/>
    <col min="10" max="10" width="14.7109375" style="12" customWidth="1"/>
    <col min="11" max="11" width="14.7109375" style="11" customWidth="1"/>
    <col min="12" max="16384" width="11.421875" style="1" customWidth="1"/>
  </cols>
  <sheetData>
    <row r="1" spans="1:11" ht="69.75" customHeight="1">
      <c r="A1" s="54"/>
      <c r="B1" s="53"/>
      <c r="C1" s="31" t="str">
        <f>System!E2</f>
        <v>35° -&gt;
49° -&gt;</v>
      </c>
      <c r="D1" s="80" t="s">
        <v>50</v>
      </c>
      <c r="E1" s="80"/>
      <c r="F1" s="80"/>
      <c r="G1" s="80"/>
      <c r="H1" s="80"/>
      <c r="I1" s="80"/>
      <c r="J1" s="84" t="s">
        <v>74</v>
      </c>
      <c r="K1" s="85"/>
    </row>
    <row r="2" spans="1:11" ht="22.5" customHeight="1">
      <c r="A2" s="91" t="s">
        <v>48</v>
      </c>
      <c r="B2" s="91"/>
      <c r="C2" s="91"/>
      <c r="D2" s="83"/>
      <c r="E2" s="83"/>
      <c r="F2" s="83"/>
      <c r="G2" s="81" t="s">
        <v>66</v>
      </c>
      <c r="H2" s="81"/>
      <c r="I2" s="81"/>
      <c r="J2" s="81" t="s">
        <v>67</v>
      </c>
      <c r="K2" s="81"/>
    </row>
    <row r="3" spans="1:11" ht="10.5" customHeight="1">
      <c r="A3" s="2"/>
      <c r="B3" s="2"/>
      <c r="C3" s="2"/>
      <c r="D3" s="2"/>
      <c r="E3" s="3"/>
      <c r="F3" s="3"/>
      <c r="G3" s="3"/>
      <c r="H3" s="3"/>
      <c r="I3" s="3"/>
      <c r="J3" s="3"/>
      <c r="K3" s="4"/>
    </row>
    <row r="4" spans="1:11" ht="20.25" customHeight="1">
      <c r="A4" s="72" t="s">
        <v>0</v>
      </c>
      <c r="B4" s="72" t="s">
        <v>1</v>
      </c>
      <c r="C4" s="72" t="s">
        <v>47</v>
      </c>
      <c r="D4" s="72" t="s">
        <v>2</v>
      </c>
      <c r="E4" s="72" t="s">
        <v>3</v>
      </c>
      <c r="F4" s="72" t="s">
        <v>4</v>
      </c>
      <c r="G4" s="89" t="s">
        <v>44</v>
      </c>
      <c r="H4" s="90"/>
      <c r="I4" s="72" t="s">
        <v>37</v>
      </c>
      <c r="J4" s="72" t="s">
        <v>64</v>
      </c>
      <c r="K4" s="72" t="s">
        <v>59</v>
      </c>
    </row>
    <row r="5" spans="1:11" ht="15.75" customHeight="1">
      <c r="A5" s="73"/>
      <c r="B5" s="73"/>
      <c r="C5" s="73"/>
      <c r="D5" s="73"/>
      <c r="E5" s="73"/>
      <c r="F5" s="73"/>
      <c r="G5" s="57" t="s">
        <v>45</v>
      </c>
      <c r="H5" s="57" t="s">
        <v>75</v>
      </c>
      <c r="I5" s="73"/>
      <c r="J5" s="73"/>
      <c r="K5" s="73"/>
    </row>
    <row r="6" spans="1:11" ht="18" customHeight="1">
      <c r="A6" s="5" t="s">
        <v>5</v>
      </c>
      <c r="B6" s="33" t="s">
        <v>49</v>
      </c>
      <c r="C6" s="33"/>
      <c r="D6" s="33"/>
      <c r="E6" s="6">
        <f ca="1">IF(D6&lt;&gt;0,IF(AND(YEAR(TODAY())-D6&gt;49,YEAR(TODAY())-D6&lt;61),"Master",IF(YEAR(TODAY())-D6&gt;60,"Gran Master","OPEN")),"")</f>
      </c>
      <c r="F6" s="7"/>
      <c r="G6" s="51"/>
      <c r="H6" s="47"/>
      <c r="I6" s="35"/>
      <c r="J6" s="48"/>
      <c r="K6" s="48"/>
    </row>
    <row r="7" spans="1:11" ht="15">
      <c r="A7" s="8" t="s">
        <v>6</v>
      </c>
      <c r="B7" s="34" t="s">
        <v>46</v>
      </c>
      <c r="C7" s="34"/>
      <c r="D7" s="34"/>
      <c r="E7" s="9">
        <f aca="true" ca="1" t="shared" si="0" ref="E7:E35">IF(D7&lt;&gt;0,IF(AND(YEAR(TODAY())-D7&gt;49,YEAR(TODAY())-D7&lt;61),"Master",IF(YEAR(TODAY())-D7&gt;60,"Gran Master","OPEN")),"")</f>
      </c>
      <c r="F7" s="34"/>
      <c r="G7" s="45"/>
      <c r="H7" s="45"/>
      <c r="I7" s="36"/>
      <c r="J7" s="49"/>
      <c r="K7" s="49"/>
    </row>
    <row r="8" spans="1:11" ht="15">
      <c r="A8" s="5" t="s">
        <v>7</v>
      </c>
      <c r="B8" s="33"/>
      <c r="C8" s="33"/>
      <c r="D8" s="33"/>
      <c r="E8" s="6">
        <f ca="1" t="shared" si="0"/>
      </c>
      <c r="F8" s="33"/>
      <c r="G8" s="46"/>
      <c r="H8" s="46"/>
      <c r="I8" s="35"/>
      <c r="J8" s="48"/>
      <c r="K8" s="48"/>
    </row>
    <row r="9" spans="1:11" ht="15">
      <c r="A9" s="8" t="s">
        <v>8</v>
      </c>
      <c r="B9" s="34"/>
      <c r="C9" s="34"/>
      <c r="D9" s="34"/>
      <c r="E9" s="9">
        <f ca="1" t="shared" si="0"/>
      </c>
      <c r="F9" s="34"/>
      <c r="G9" s="45"/>
      <c r="H9" s="45"/>
      <c r="I9" s="36"/>
      <c r="J9" s="49"/>
      <c r="K9" s="49"/>
    </row>
    <row r="10" spans="1:11" ht="15">
      <c r="A10" s="5" t="s">
        <v>9</v>
      </c>
      <c r="B10" s="33"/>
      <c r="C10" s="33"/>
      <c r="D10" s="33"/>
      <c r="E10" s="6">
        <f ca="1" t="shared" si="0"/>
      </c>
      <c r="F10" s="33"/>
      <c r="G10" s="46"/>
      <c r="H10" s="46"/>
      <c r="I10" s="35"/>
      <c r="J10" s="48"/>
      <c r="K10" s="48"/>
    </row>
    <row r="11" spans="1:11" ht="15">
      <c r="A11" s="8" t="s">
        <v>10</v>
      </c>
      <c r="B11" s="34"/>
      <c r="C11" s="34"/>
      <c r="D11" s="34"/>
      <c r="E11" s="9">
        <f ca="1" t="shared" si="0"/>
      </c>
      <c r="F11" s="34"/>
      <c r="G11" s="45"/>
      <c r="H11" s="45"/>
      <c r="I11" s="36"/>
      <c r="J11" s="49"/>
      <c r="K11" s="49"/>
    </row>
    <row r="12" spans="1:11" ht="15">
      <c r="A12" s="5" t="s">
        <v>11</v>
      </c>
      <c r="B12" s="33"/>
      <c r="C12" s="33"/>
      <c r="D12" s="33"/>
      <c r="E12" s="6">
        <f ca="1" t="shared" si="0"/>
      </c>
      <c r="F12" s="33"/>
      <c r="G12" s="46"/>
      <c r="H12" s="46"/>
      <c r="I12" s="35"/>
      <c r="J12" s="48"/>
      <c r="K12" s="48"/>
    </row>
    <row r="13" spans="1:14" ht="15">
      <c r="A13" s="8" t="s">
        <v>12</v>
      </c>
      <c r="B13" s="34"/>
      <c r="C13" s="34"/>
      <c r="D13" s="34"/>
      <c r="E13" s="9">
        <f ca="1" t="shared" si="0"/>
      </c>
      <c r="F13" s="34"/>
      <c r="G13" s="45"/>
      <c r="H13" s="45"/>
      <c r="I13" s="36"/>
      <c r="J13" s="49"/>
      <c r="K13" s="49"/>
      <c r="N13" s="1" t="s">
        <v>13</v>
      </c>
    </row>
    <row r="14" spans="1:11" ht="15">
      <c r="A14" s="5" t="s">
        <v>14</v>
      </c>
      <c r="B14" s="33"/>
      <c r="C14" s="33"/>
      <c r="D14" s="33"/>
      <c r="E14" s="6">
        <f ca="1" t="shared" si="0"/>
      </c>
      <c r="F14" s="33"/>
      <c r="G14" s="46"/>
      <c r="H14" s="46"/>
      <c r="I14" s="35"/>
      <c r="J14" s="48"/>
      <c r="K14" s="48"/>
    </row>
    <row r="15" spans="1:11" ht="15">
      <c r="A15" s="8" t="s">
        <v>15</v>
      </c>
      <c r="B15" s="34"/>
      <c r="C15" s="34"/>
      <c r="D15" s="34"/>
      <c r="E15" s="9">
        <f ca="1" t="shared" si="0"/>
      </c>
      <c r="F15" s="34"/>
      <c r="G15" s="45"/>
      <c r="H15" s="50"/>
      <c r="I15" s="36"/>
      <c r="J15" s="49"/>
      <c r="K15" s="49"/>
    </row>
    <row r="16" spans="1:11" ht="15">
      <c r="A16" s="5" t="s">
        <v>16</v>
      </c>
      <c r="B16" s="33"/>
      <c r="C16" s="33"/>
      <c r="D16" s="33"/>
      <c r="E16" s="6">
        <f ca="1" t="shared" si="0"/>
      </c>
      <c r="F16" s="33"/>
      <c r="G16" s="46"/>
      <c r="H16" s="46"/>
      <c r="I16" s="35"/>
      <c r="J16" s="48"/>
      <c r="K16" s="48"/>
    </row>
    <row r="17" spans="1:11" ht="15">
      <c r="A17" s="8" t="s">
        <v>17</v>
      </c>
      <c r="B17" s="34"/>
      <c r="C17" s="34"/>
      <c r="D17" s="34"/>
      <c r="E17" s="9">
        <f ca="1" t="shared" si="0"/>
      </c>
      <c r="F17" s="34"/>
      <c r="G17" s="45"/>
      <c r="H17" s="45"/>
      <c r="I17" s="36"/>
      <c r="J17" s="49"/>
      <c r="K17" s="49"/>
    </row>
    <row r="18" spans="1:11" ht="15">
      <c r="A18" s="5" t="s">
        <v>18</v>
      </c>
      <c r="B18" s="33"/>
      <c r="C18" s="33"/>
      <c r="D18" s="33"/>
      <c r="E18" s="6">
        <f ca="1" t="shared" si="0"/>
      </c>
      <c r="F18" s="33"/>
      <c r="G18" s="46"/>
      <c r="H18" s="46"/>
      <c r="I18" s="35"/>
      <c r="J18" s="48"/>
      <c r="K18" s="48"/>
    </row>
    <row r="19" spans="1:11" ht="15">
      <c r="A19" s="8" t="s">
        <v>19</v>
      </c>
      <c r="B19" s="34"/>
      <c r="C19" s="34"/>
      <c r="D19" s="34"/>
      <c r="E19" s="9">
        <f ca="1" t="shared" si="0"/>
      </c>
      <c r="F19" s="34"/>
      <c r="G19" s="45"/>
      <c r="H19" s="45"/>
      <c r="I19" s="36"/>
      <c r="J19" s="49"/>
      <c r="K19" s="49"/>
    </row>
    <row r="20" spans="1:11" ht="15">
      <c r="A20" s="5" t="s">
        <v>20</v>
      </c>
      <c r="B20" s="33"/>
      <c r="C20" s="33"/>
      <c r="D20" s="33"/>
      <c r="E20" s="6">
        <f ca="1" t="shared" si="0"/>
      </c>
      <c r="F20" s="33"/>
      <c r="G20" s="46"/>
      <c r="H20" s="46"/>
      <c r="I20" s="35"/>
      <c r="J20" s="48"/>
      <c r="K20" s="48"/>
    </row>
    <row r="21" spans="1:11" ht="15">
      <c r="A21" s="8" t="s">
        <v>21</v>
      </c>
      <c r="B21" s="34"/>
      <c r="C21" s="34"/>
      <c r="D21" s="34"/>
      <c r="E21" s="9">
        <f ca="1" t="shared" si="0"/>
      </c>
      <c r="F21" s="34"/>
      <c r="G21" s="45"/>
      <c r="H21" s="45"/>
      <c r="I21" s="36"/>
      <c r="J21" s="49"/>
      <c r="K21" s="49"/>
    </row>
    <row r="22" spans="1:11" ht="15">
      <c r="A22" s="5" t="s">
        <v>22</v>
      </c>
      <c r="B22" s="33"/>
      <c r="C22" s="33"/>
      <c r="D22" s="33"/>
      <c r="E22" s="6">
        <f ca="1" t="shared" si="0"/>
      </c>
      <c r="F22" s="33"/>
      <c r="G22" s="46"/>
      <c r="H22" s="46"/>
      <c r="I22" s="35"/>
      <c r="J22" s="48"/>
      <c r="K22" s="48"/>
    </row>
    <row r="23" spans="1:11" ht="15">
      <c r="A23" s="8" t="s">
        <v>23</v>
      </c>
      <c r="B23" s="34"/>
      <c r="C23" s="34"/>
      <c r="D23" s="34"/>
      <c r="E23" s="9">
        <f ca="1" t="shared" si="0"/>
      </c>
      <c r="F23" s="34"/>
      <c r="G23" s="45"/>
      <c r="H23" s="45"/>
      <c r="I23" s="36"/>
      <c r="J23" s="49"/>
      <c r="K23" s="49"/>
    </row>
    <row r="24" spans="1:11" ht="15">
      <c r="A24" s="10" t="s">
        <v>24</v>
      </c>
      <c r="B24" s="33"/>
      <c r="C24" s="33"/>
      <c r="D24" s="33"/>
      <c r="E24" s="6">
        <f ca="1" t="shared" si="0"/>
      </c>
      <c r="F24" s="33"/>
      <c r="G24" s="46"/>
      <c r="H24" s="46"/>
      <c r="I24" s="35"/>
      <c r="J24" s="48"/>
      <c r="K24" s="48"/>
    </row>
    <row r="25" spans="1:11" ht="15">
      <c r="A25" s="8" t="s">
        <v>25</v>
      </c>
      <c r="B25" s="34"/>
      <c r="C25" s="34"/>
      <c r="D25" s="34"/>
      <c r="E25" s="9">
        <f ca="1" t="shared" si="0"/>
      </c>
      <c r="F25" s="34"/>
      <c r="G25" s="45"/>
      <c r="H25" s="45"/>
      <c r="I25" s="36"/>
      <c r="J25" s="49"/>
      <c r="K25" s="49"/>
    </row>
    <row r="26" spans="1:11" ht="15">
      <c r="A26" s="10" t="s">
        <v>26</v>
      </c>
      <c r="B26" s="33"/>
      <c r="C26" s="33"/>
      <c r="D26" s="33"/>
      <c r="E26" s="6">
        <f ca="1" t="shared" si="0"/>
      </c>
      <c r="F26" s="33"/>
      <c r="G26" s="46"/>
      <c r="H26" s="46"/>
      <c r="I26" s="35"/>
      <c r="J26" s="48"/>
      <c r="K26" s="48"/>
    </row>
    <row r="27" spans="1:11" ht="15">
      <c r="A27" s="8" t="s">
        <v>27</v>
      </c>
      <c r="B27" s="34"/>
      <c r="C27" s="34"/>
      <c r="D27" s="34"/>
      <c r="E27" s="9">
        <f ca="1" t="shared" si="0"/>
      </c>
      <c r="F27" s="34"/>
      <c r="G27" s="45"/>
      <c r="H27" s="45"/>
      <c r="I27" s="36"/>
      <c r="J27" s="49"/>
      <c r="K27" s="49"/>
    </row>
    <row r="28" spans="1:11" ht="15">
      <c r="A28" s="10" t="s">
        <v>28</v>
      </c>
      <c r="B28" s="33"/>
      <c r="C28" s="33"/>
      <c r="D28" s="33"/>
      <c r="E28" s="6">
        <f ca="1" t="shared" si="0"/>
      </c>
      <c r="F28" s="33"/>
      <c r="G28" s="46"/>
      <c r="H28" s="46"/>
      <c r="I28" s="35"/>
      <c r="J28" s="48"/>
      <c r="K28" s="48"/>
    </row>
    <row r="29" spans="1:11" ht="15">
      <c r="A29" s="8" t="s">
        <v>29</v>
      </c>
      <c r="B29" s="34"/>
      <c r="C29" s="34"/>
      <c r="D29" s="34"/>
      <c r="E29" s="9">
        <f ca="1" t="shared" si="0"/>
      </c>
      <c r="F29" s="34"/>
      <c r="G29" s="45"/>
      <c r="H29" s="45"/>
      <c r="I29" s="36"/>
      <c r="J29" s="49"/>
      <c r="K29" s="49"/>
    </row>
    <row r="30" spans="1:11" ht="15">
      <c r="A30" s="10" t="s">
        <v>30</v>
      </c>
      <c r="B30" s="33"/>
      <c r="C30" s="33"/>
      <c r="D30" s="33"/>
      <c r="E30" s="6">
        <f ca="1" t="shared" si="0"/>
      </c>
      <c r="F30" s="33"/>
      <c r="G30" s="46"/>
      <c r="H30" s="46"/>
      <c r="I30" s="35"/>
      <c r="J30" s="48"/>
      <c r="K30" s="48"/>
    </row>
    <row r="31" spans="1:11" ht="15">
      <c r="A31" s="8" t="s">
        <v>31</v>
      </c>
      <c r="B31" s="34"/>
      <c r="C31" s="34"/>
      <c r="D31" s="34"/>
      <c r="E31" s="9">
        <f ca="1" t="shared" si="0"/>
      </c>
      <c r="F31" s="34"/>
      <c r="G31" s="45"/>
      <c r="H31" s="45"/>
      <c r="I31" s="36"/>
      <c r="J31" s="49"/>
      <c r="K31" s="49"/>
    </row>
    <row r="32" spans="1:11" ht="15">
      <c r="A32" s="10" t="s">
        <v>32</v>
      </c>
      <c r="B32" s="33"/>
      <c r="C32" s="33"/>
      <c r="D32" s="33"/>
      <c r="E32" s="6">
        <f ca="1" t="shared" si="0"/>
      </c>
      <c r="F32" s="33"/>
      <c r="G32" s="46"/>
      <c r="H32" s="46"/>
      <c r="I32" s="35"/>
      <c r="J32" s="48"/>
      <c r="K32" s="48"/>
    </row>
    <row r="33" spans="1:11" ht="15">
      <c r="A33" s="8" t="s">
        <v>33</v>
      </c>
      <c r="B33" s="34"/>
      <c r="C33" s="34"/>
      <c r="D33" s="34"/>
      <c r="E33" s="9">
        <f ca="1" t="shared" si="0"/>
      </c>
      <c r="F33" s="34"/>
      <c r="G33" s="45"/>
      <c r="H33" s="45"/>
      <c r="I33" s="36"/>
      <c r="J33" s="49"/>
      <c r="K33" s="49"/>
    </row>
    <row r="34" spans="1:11" ht="15">
      <c r="A34" s="10" t="s">
        <v>34</v>
      </c>
      <c r="B34" s="33"/>
      <c r="C34" s="33"/>
      <c r="D34" s="33"/>
      <c r="E34" s="6">
        <f ca="1" t="shared" si="0"/>
      </c>
      <c r="F34" s="33"/>
      <c r="G34" s="46"/>
      <c r="H34" s="46"/>
      <c r="I34" s="35"/>
      <c r="J34" s="48"/>
      <c r="K34" s="48"/>
    </row>
    <row r="35" spans="1:11" ht="15">
      <c r="A35" s="8" t="s">
        <v>35</v>
      </c>
      <c r="B35" s="34"/>
      <c r="C35" s="34"/>
      <c r="D35" s="34"/>
      <c r="E35" s="9">
        <f ca="1" t="shared" si="0"/>
      </c>
      <c r="F35" s="34"/>
      <c r="G35" s="45"/>
      <c r="H35" s="45"/>
      <c r="I35" s="36"/>
      <c r="J35" s="49"/>
      <c r="K35" s="49"/>
    </row>
    <row r="36" spans="1:18" ht="21" customHeight="1">
      <c r="A36" s="75" t="str">
        <f>Desc1</f>
        <v>Le iscrizioni devono pervenire entro il 3/9/2018 all'indirizzo       anatirolucca2018@gmail.com       con tutti i dati richiesti.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/>
      <c r="M36"/>
      <c r="N36"/>
      <c r="O36"/>
      <c r="P36"/>
      <c r="Q36"/>
      <c r="R36"/>
    </row>
    <row r="37" spans="1:18" s="38" customFormat="1" ht="15" customHeight="1">
      <c r="A37" s="76" t="str">
        <f>Desc2</f>
        <v>Numero di pasti prenotati per domenica 9 settembre 2018</v>
      </c>
      <c r="B37" s="76"/>
      <c r="C37" s="76"/>
      <c r="D37" s="76"/>
      <c r="E37" s="76"/>
      <c r="F37" s="55"/>
      <c r="G37" s="76" t="str">
        <f>Desc3</f>
        <v>ad euro 17 cadauno presso il ristorante "Du Palle" attiguo al poligono.</v>
      </c>
      <c r="H37" s="76"/>
      <c r="I37" s="76"/>
      <c r="J37" s="76"/>
      <c r="K37" s="76"/>
      <c r="L37" s="37"/>
      <c r="M37" s="37"/>
      <c r="N37" s="37"/>
      <c r="O37" s="37"/>
      <c r="P37" s="37"/>
      <c r="Q37" s="37"/>
      <c r="R37" s="37"/>
    </row>
    <row r="38" spans="1:18" ht="15" customHeight="1">
      <c r="A38" s="82" t="str">
        <f>Desc4</f>
        <v>Il costo dell'iscrizione alla gara è di euro 17 per ogni singola prestazione -                                          </v>
      </c>
      <c r="B38" s="82"/>
      <c r="C38" s="82"/>
      <c r="D38" s="82"/>
      <c r="E38" s="82"/>
      <c r="F38" s="82"/>
      <c r="G38" s="78" t="s">
        <v>72</v>
      </c>
      <c r="H38" s="78"/>
      <c r="I38" s="78"/>
      <c r="J38" s="79"/>
      <c r="K38" s="44"/>
      <c r="L38"/>
      <c r="M38"/>
      <c r="N38"/>
      <c r="O38"/>
      <c r="P38"/>
      <c r="Q38"/>
      <c r="R38"/>
    </row>
    <row r="39" spans="1:18" ht="15" customHeight="1">
      <c r="A39" s="88" t="s">
        <v>54</v>
      </c>
      <c r="B39" s="88"/>
      <c r="C39" s="56"/>
      <c r="D39" s="77" t="s">
        <v>63</v>
      </c>
      <c r="E39" s="77"/>
      <c r="F39" s="77"/>
      <c r="G39" s="86"/>
      <c r="H39" s="87"/>
      <c r="I39" s="44"/>
      <c r="J39" s="44"/>
      <c r="K39" s="44"/>
      <c r="L39"/>
      <c r="M39"/>
      <c r="N39"/>
      <c r="O39"/>
      <c r="P39"/>
      <c r="Q39"/>
      <c r="R39"/>
    </row>
    <row r="40" spans="1:18" ht="15">
      <c r="A40" s="74" t="s">
        <v>53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/>
      <c r="M40"/>
      <c r="N40"/>
      <c r="O40"/>
      <c r="P40"/>
      <c r="Q40"/>
      <c r="R40"/>
    </row>
    <row r="41" spans="1:18" ht="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/>
      <c r="M41"/>
      <c r="N41"/>
      <c r="O41"/>
      <c r="P41"/>
      <c r="Q41"/>
      <c r="R41"/>
    </row>
  </sheetData>
  <sheetProtection selectLockedCells="1"/>
  <mergeCells count="26">
    <mergeCell ref="J1:K1"/>
    <mergeCell ref="A40:K40"/>
    <mergeCell ref="G39:H39"/>
    <mergeCell ref="A39:B39"/>
    <mergeCell ref="B4:B5"/>
    <mergeCell ref="A4:A5"/>
    <mergeCell ref="G4:H4"/>
    <mergeCell ref="E4:E5"/>
    <mergeCell ref="A2:C2"/>
    <mergeCell ref="D1:I1"/>
    <mergeCell ref="J2:K2"/>
    <mergeCell ref="C4:C5"/>
    <mergeCell ref="A38:F38"/>
    <mergeCell ref="D4:D5"/>
    <mergeCell ref="J4:J5"/>
    <mergeCell ref="D2:F2"/>
    <mergeCell ref="G2:I2"/>
    <mergeCell ref="K4:K5"/>
    <mergeCell ref="I4:I5"/>
    <mergeCell ref="F4:F5"/>
    <mergeCell ref="A41:K41"/>
    <mergeCell ref="A36:K36"/>
    <mergeCell ref="G37:K37"/>
    <mergeCell ref="A37:E37"/>
    <mergeCell ref="D39:F39"/>
    <mergeCell ref="G38:J38"/>
  </mergeCells>
  <dataValidations count="7">
    <dataValidation type="list" allowBlank="1" showInputMessage="1" showErrorMessage="1" sqref="G6:G35">
      <formula1>IF(B6="CLT 30 C",TurniCL,IF(B6="PS 30 C",TurniPS,"-"))</formula1>
    </dataValidation>
    <dataValidation type="list" allowBlank="1" showInputMessage="1" showErrorMessage="1" sqref="H6:H35">
      <formula1>IF(B6="CLT 30 C",TurniCL,IF(B6="PS 30 C",TurniPS,"-"))</formula1>
    </dataValidation>
    <dataValidation type="list" allowBlank="1" showInputMessage="1" showErrorMessage="1" sqref="F6:F35">
      <formula1>"A.N.A.,Aggregato,Militare"</formula1>
    </dataValidation>
    <dataValidation type="list" allowBlank="1" showInputMessage="1" showErrorMessage="1" sqref="B6:B35">
      <formula1>"CLT 30 C,PS 30 C"</formula1>
    </dataValidation>
    <dataValidation type="whole" allowBlank="1" showInputMessage="1" showErrorMessage="1" sqref="E7:E35">
      <formula1>1930</formula1>
      <formula2>1999</formula2>
    </dataValidation>
    <dataValidation type="list" allowBlank="1" showInputMessage="1" showErrorMessage="1" sqref="I6:I35">
      <formula1>"SI,NO"</formula1>
    </dataValidation>
    <dataValidation type="list" allowBlank="1" showInputMessage="1" showErrorMessage="1" sqref="D39:F39">
      <formula1>"Presidente Sezionale di,Comandante pro tempore del reparto militare di"</formula1>
    </dataValidation>
  </dataValidations>
  <printOptions/>
  <pageMargins left="0.18" right="0.2" top="0.16" bottom="0.16" header="0.15" footer="0.15"/>
  <pageSetup horizontalDpi="600" verticalDpi="600" orientation="landscape" paperSize="9" scale="87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Salotto</cp:lastModifiedBy>
  <cp:lastPrinted>2017-07-11T08:07:32Z</cp:lastPrinted>
  <dcterms:created xsi:type="dcterms:W3CDTF">2015-05-09T15:00:11Z</dcterms:created>
  <dcterms:modified xsi:type="dcterms:W3CDTF">2018-07-25T15:44:10Z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