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300" windowHeight="8730" firstSheet="1" activeTab="1"/>
  </bookViews>
  <sheets>
    <sheet name="System" sheetId="1" state="hidden" r:id="rId1"/>
    <sheet name="Istruzioni" sheetId="2" r:id="rId2"/>
    <sheet name="Scheda iscrizione" sheetId="3" r:id="rId3"/>
  </sheets>
  <definedNames>
    <definedName name="Desc1">'System'!$K$1</definedName>
    <definedName name="Desc2">'System'!$K$2</definedName>
    <definedName name="Desc3">'System'!$K$3</definedName>
    <definedName name="Desc4">'System'!$K$4</definedName>
    <definedName name="Specialità">'System'!$C$2:$C$3</definedName>
    <definedName name="Termine">'System'!$H$2</definedName>
    <definedName name="TurniCL">'System'!$A$2:$A$7</definedName>
    <definedName name="TurniPS">'System'!$A$8:$A$13</definedName>
  </definedNames>
  <calcPr fullCalcOnLoad="1"/>
</workbook>
</file>

<file path=xl/sharedStrings.xml><?xml version="1.0" encoding="utf-8"?>
<sst xmlns="http://schemas.openxmlformats.org/spreadsheetml/2006/main" count="99" uniqueCount="81">
  <si>
    <t>N° Iscr.</t>
  </si>
  <si>
    <t>Specialità</t>
  </si>
  <si>
    <t>Anno</t>
  </si>
  <si>
    <t>Categoria</t>
  </si>
  <si>
    <t>Socio</t>
  </si>
  <si>
    <t> 1</t>
  </si>
  <si>
    <t> 2</t>
  </si>
  <si>
    <t> 3</t>
  </si>
  <si>
    <t> 4</t>
  </si>
  <si>
    <t> 5</t>
  </si>
  <si>
    <t> 6</t>
  </si>
  <si>
    <t> 7</t>
  </si>
  <si>
    <t> 8</t>
  </si>
  <si>
    <t xml:space="preserve"> 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</si>
  <si>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</si>
  <si>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</si>
  <si>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</si>
  <si>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</si>
  <si>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</si>
  <si>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</si>
  <si>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</si>
  <si>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</si>
  <si>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</si>
  <si>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</si>
  <si>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</si>
  <si>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 20</t>
  </si>
  <si>
    <t> 21</t>
  </si>
  <si>
    <t> 22</t>
  </si>
  <si>
    <t> 23</t>
  </si>
  <si>
    <t> 24</t>
  </si>
  <si>
    <t> 25</t>
  </si>
  <si>
    <t> 26</t>
  </si>
  <si>
    <t> 27</t>
  </si>
  <si>
    <t> 28</t>
  </si>
  <si>
    <t> 29</t>
  </si>
  <si>
    <t> 30</t>
  </si>
  <si>
    <t xml:space="preserve">Note per utilizzo foglio informatico per iscrizioni al 32° Campionato Nazionale ANA di Pistola STD
e al 46° Campionato Nazionale ANA di Carabina Libera a Terra
</t>
  </si>
  <si>
    <t>E’ importante l’utilizzo del sistema di iscrizione proposto anziché fogli cartacei (posta ordinaria o fax), che permette il corretto ed immediato trasferimento dei dati degli iscritti evitando errori di lettura e/o trascrizione anche al fine delle classifiche.</t>
  </si>
  <si>
    <t xml:space="preserve">tsnbolzano@alice.it </t>
  </si>
  <si>
    <t>Arma
Propria</t>
  </si>
  <si>
    <r>
      <t xml:space="preserve">vi è un unico modulo di iscrizione per tutti i campionati :   per i </t>
    </r>
    <r>
      <rPr>
        <b/>
        <sz val="12"/>
        <color indexed="8"/>
        <rFont val="Calibri"/>
        <family val="2"/>
      </rPr>
      <t>Soci Alpini</t>
    </r>
    <r>
      <rPr>
        <sz val="12"/>
        <color indexed="8"/>
        <rFont val="Calibri"/>
        <family val="2"/>
      </rPr>
      <t xml:space="preserve">,  per i </t>
    </r>
    <r>
      <rPr>
        <b/>
        <sz val="12"/>
        <color indexed="8"/>
        <rFont val="Calibri"/>
        <family val="2"/>
      </rPr>
      <t>Soci Aggregati/Aiutanti</t>
    </r>
    <r>
      <rPr>
        <sz val="12"/>
        <color indexed="8"/>
        <rFont val="Calibri"/>
        <family val="2"/>
      </rPr>
      <t xml:space="preserve"> e per i </t>
    </r>
    <r>
      <rPr>
        <b/>
        <sz val="12"/>
        <color indexed="8"/>
        <rFont val="Calibri"/>
        <family val="2"/>
      </rPr>
      <t>Militari in Armi</t>
    </r>
  </si>
  <si>
    <t>la cartella completata dovrà essere inviata con E-mail all’indirizzo:</t>
  </si>
  <si>
    <t>modulo di iscrizione in formato Excel parzialmente automatizzato con voci obbligatorie.</t>
  </si>
  <si>
    <t>▪</t>
  </si>
  <si>
    <t>gli orari di apertura della segreteria sono il Mercoledi’ e il Sabato dalle 14:00 alle 18:30</t>
  </si>
  <si>
    <t>per questioni legate all’affluenza del pubblico, e’ preferibile che per le richieste/informazioni si chiami al nr. di telefono 0471-280292 dopo le 16 e 30, comunque risponderemo alle varie email di prenotazione.</t>
  </si>
  <si>
    <t>per questioni urgenti e’ possibile chiamare al nr. di cellulare 3313746332, sempre in orario pomeridiano.</t>
  </si>
  <si>
    <t>per l’invio delle iscrizioni è opportuno utilizzare l’indirizzo E-mail ufficiale della Sezione di appartenenza.</t>
  </si>
  <si>
    <t>l’addetto al controllo ricezione rilascerà risposta di ricevuta al mittente dell’E-mail.</t>
  </si>
  <si>
    <t>indicare sul modulo di iscrizione se il tiratore e’ dotato di arma propria o meno.</t>
  </si>
  <si>
    <t>provvedere alla stampa dei fogli compilati, che controfirmati in originale dal Presidente di Sezione dovranno essere consegnati all’Ufficio Gare.</t>
  </si>
  <si>
    <t xml:space="preserve">e’ MOLTO importante, per questioni tecnico/organizzative, compilare il campo, previsto in basso per le prenotazioni del pranzo della domenica, che si svolgera’ al poligono di Caldaro. </t>
  </si>
  <si>
    <t>Turni di gara</t>
  </si>
  <si>
    <t>Preferenziale</t>
  </si>
  <si>
    <t>Altenativo</t>
  </si>
  <si>
    <t>CLT 30 C</t>
  </si>
  <si>
    <t>Cognome e Nome</t>
  </si>
  <si>
    <t>SEZIONE DI APPARTENENZA:</t>
  </si>
  <si>
    <t>PS 30 C</t>
  </si>
  <si>
    <r>
      <t xml:space="preserve">Campionato Nazionale ANA di Pistola STD e al 
</t>
    </r>
    <r>
      <rPr>
        <sz val="18"/>
        <color indexed="8"/>
        <rFont val="Calibri"/>
        <family val="2"/>
      </rPr>
      <t>Campionato Nazionale ANA di Carabina Libera a Terra</t>
    </r>
  </si>
  <si>
    <t>Campionato</t>
  </si>
  <si>
    <t>32° -&gt;
46° -&gt;</t>
  </si>
  <si>
    <r>
      <t xml:space="preserve">mentre per i campi </t>
    </r>
    <r>
      <rPr>
        <b/>
        <sz val="12"/>
        <color indexed="8"/>
        <rFont val="Calibri"/>
        <family val="2"/>
      </rPr>
      <t>Specialità</t>
    </r>
    <r>
      <rPr>
        <sz val="12"/>
        <color indexed="8"/>
        <rFont val="Calibri"/>
        <family val="2"/>
      </rPr>
      <t>-</t>
    </r>
    <r>
      <rPr>
        <b/>
        <sz val="12"/>
        <color indexed="8"/>
        <rFont val="Calibri"/>
        <family val="2"/>
      </rPr>
      <t>Socio</t>
    </r>
    <r>
      <rPr>
        <sz val="12"/>
        <color indexed="8"/>
        <rFont val="Calibri"/>
        <family val="2"/>
      </rPr>
      <t>-</t>
    </r>
    <r>
      <rPr>
        <b/>
        <sz val="12"/>
        <color indexed="8"/>
        <rFont val="Calibri"/>
        <family val="2"/>
      </rPr>
      <t>Arma propria</t>
    </r>
    <r>
      <rPr>
        <sz val="12"/>
        <color indexed="8"/>
        <rFont val="Calibri"/>
        <family val="2"/>
      </rPr>
      <t xml:space="preserve"> la compilazione e vincolata ad una casella di riepilogo.</t>
    </r>
  </si>
  <si>
    <r>
      <t xml:space="preserve">sotto la propria responsabilità </t>
    </r>
    <r>
      <rPr>
        <b/>
        <sz val="10"/>
        <color indexed="8"/>
        <rFont val="Arial"/>
        <family val="2"/>
      </rPr>
      <t>DICHIARA</t>
    </r>
    <r>
      <rPr>
        <sz val="10"/>
        <color indexed="8"/>
        <rFont val="Arial"/>
        <family val="2"/>
      </rPr>
      <t xml:space="preserve"> che i concorrenti riportati su questo modulo di iscrizione sono in possesso dei requisiti psico fisici previsti per partecipare alla suddetta competizione.</t>
    </r>
  </si>
  <si>
    <t>Il sottoscritto</t>
  </si>
  <si>
    <t>Termine Iscrizione</t>
  </si>
  <si>
    <t>Descrizione 1</t>
  </si>
  <si>
    <t>Descrizione 2</t>
  </si>
  <si>
    <t>Descrizione 3</t>
  </si>
  <si>
    <t>Numero di pasti da noi prenotati per il giorno - domenica 13 set 2015</t>
  </si>
  <si>
    <t>N. Tessera
UITS</t>
  </si>
  <si>
    <t>Descrizione 4</t>
  </si>
  <si>
    <t>nel modulo in campo categoria si compilerà in automatico a seconda dell'anno di nascita inserito.</t>
  </si>
  <si>
    <r>
      <t xml:space="preserve">mentre per i campi </t>
    </r>
    <r>
      <rPr>
        <b/>
        <sz val="12"/>
        <color indexed="8"/>
        <rFont val="Calibri"/>
        <family val="2"/>
      </rPr>
      <t>Turni di gara</t>
    </r>
    <r>
      <rPr>
        <sz val="12"/>
        <color indexed="8"/>
        <rFont val="Calibri"/>
        <family val="2"/>
      </rPr>
      <t xml:space="preserve"> la compilazione e vincolata ad una casella di riepilogo e le voci saranno presenti solo al momento della </t>
    </r>
    <r>
      <rPr>
        <b/>
        <sz val="12"/>
        <color indexed="8"/>
        <rFont val="Calibri"/>
        <family val="2"/>
      </rPr>
      <t>compilazione della casella specialità</t>
    </r>
    <r>
      <rPr>
        <sz val="12"/>
        <color indexed="8"/>
        <rFont val="Calibri"/>
        <family val="2"/>
      </rPr>
      <t xml:space="preserve"> (PS 30 C;CLT 30 C).</t>
    </r>
  </si>
  <si>
    <r>
      <t xml:space="preserve">ad </t>
    </r>
    <r>
      <rPr>
        <b/>
        <sz val="11"/>
        <color indexed="8"/>
        <rFont val="Arial"/>
        <family val="2"/>
      </rPr>
      <t xml:space="preserve">euro 16 </t>
    </r>
    <r>
      <rPr>
        <sz val="9"/>
        <color indexed="8"/>
        <rFont val="Arial"/>
        <family val="2"/>
      </rPr>
      <t>cadauno</t>
    </r>
    <r>
      <rPr>
        <b/>
        <sz val="11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presso il poligono di Caldaro.</t>
    </r>
  </si>
  <si>
    <t>Presidente Sezionale di</t>
  </si>
  <si>
    <t>il programma dei turni di tiro a tutte le sezioni lo invia la segreteria dell A.N.A. nazionale insieme alla brochure, gli stessi sono anche presenti nella scheda di iscrizione e variano a seconda della specialita' selezionata. Da quel momento partono anche le iscrizioni e si concludono con sabato 5 settembre. Tale data e’ da considerarsi come termine ultimo per eventuali revoche di iscrizione.</t>
  </si>
  <si>
    <t>il pagamento delle quote di iscrizione ai campionati e del pasto della domenica va effettuato all’ufficio gare quando si consegna il o i  moduli di iscrizione in originale oppure tramite bonifico bancario. L' IBAN lo trovate all'interno della brochure.</t>
  </si>
  <si>
    <t>Le iscrizioni devono pervenire entro e non oltre il 05/09/2015 alla Sezione TSN  Bolzano  via e-mail all'indirizzo tsnbolzano@alice.it  con tutti i dati richiesti.</t>
  </si>
  <si>
    <r>
      <t xml:space="preserve">Il costo dell'iscrizione alla gara è di </t>
    </r>
    <r>
      <rPr>
        <b/>
        <sz val="11"/>
        <color indexed="8"/>
        <rFont val="Arial"/>
        <family val="2"/>
      </rPr>
      <t xml:space="preserve">euro 15 </t>
    </r>
    <r>
      <rPr>
        <sz val="9"/>
        <color indexed="8"/>
        <rFont val="Arial"/>
        <family val="2"/>
      </rPr>
      <t>per ogni singola prestazione</t>
    </r>
  </si>
  <si>
    <t>yujy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</si>
</sst>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\ h\.mm;@"/>
    <numFmt numFmtId="165" formatCode="ddd\ dd\ mmm\.\ yy\ \-\-\ h\.mm;@"/>
    <numFmt numFmtId="166" formatCode="ddd\ dd/mm/yy\ \-\ \ h\.m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u val="single"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8"/>
      <color indexed="3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horizontal="left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wrapText="1"/>
      <protection hidden="1"/>
    </xf>
    <xf numFmtId="164" fontId="2" fillId="0" borderId="11" xfId="0" applyNumberFormat="1" applyFont="1" applyBorder="1" applyAlignment="1" applyProtection="1">
      <alignment horizontal="left" vertical="center" wrapText="1" inden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left" wrapText="1" indent="1"/>
      <protection hidden="1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0" fillId="33" borderId="11" xfId="0" applyFill="1" applyBorder="1" applyAlignment="1" applyProtection="1">
      <alignment horizontal="center" wrapText="1"/>
      <protection hidden="1"/>
    </xf>
    <xf numFmtId="0" fontId="0" fillId="33" borderId="11" xfId="0" applyFill="1" applyBorder="1" applyAlignment="1" applyProtection="1">
      <alignment horizontal="left" wrapText="1" indent="1"/>
      <protection hidden="1"/>
    </xf>
    <xf numFmtId="0" fontId="0" fillId="0" borderId="11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left" indent="1"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top"/>
    </xf>
    <xf numFmtId="0" fontId="41" fillId="0" borderId="0" xfId="36" applyBorder="1" applyAlignment="1" applyProtection="1">
      <alignment vertical="top"/>
      <protection/>
    </xf>
    <xf numFmtId="0" fontId="0" fillId="0" borderId="12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166" fontId="0" fillId="0" borderId="0" xfId="0" applyNumberFormat="1" applyAlignment="1">
      <alignment horizontal="left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 wrapText="1"/>
      <protection hidden="1"/>
    </xf>
    <xf numFmtId="0" fontId="1" fillId="0" borderId="15" xfId="0" applyFont="1" applyBorder="1" applyAlignment="1">
      <alignment vertical="top" wrapText="1"/>
    </xf>
    <xf numFmtId="0" fontId="0" fillId="0" borderId="11" xfId="0" applyBorder="1" applyAlignment="1" applyProtection="1">
      <alignment horizontal="left" wrapText="1" indent="1"/>
      <protection locked="0"/>
    </xf>
    <xf numFmtId="0" fontId="0" fillId="33" borderId="11" xfId="0" applyFill="1" applyBorder="1" applyAlignment="1" applyProtection="1">
      <alignment horizontal="left" wrapText="1" indent="1"/>
      <protection locked="0"/>
    </xf>
    <xf numFmtId="164" fontId="0" fillId="0" borderId="11" xfId="0" applyNumberFormat="1" applyBorder="1" applyAlignment="1" applyProtection="1">
      <alignment horizontal="left" wrapText="1" indent="1"/>
      <protection locked="0"/>
    </xf>
    <xf numFmtId="164" fontId="0" fillId="33" borderId="11" xfId="0" applyNumberFormat="1" applyFill="1" applyBorder="1" applyAlignment="1" applyProtection="1">
      <alignment horizontal="left" wrapText="1" indent="1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Alignment="1">
      <alignment/>
    </xf>
    <xf numFmtId="14" fontId="16" fillId="0" borderId="18" xfId="0" applyNumberFormat="1" applyFont="1" applyFill="1" applyBorder="1" applyAlignment="1" applyProtection="1">
      <alignment horizontal="center" wrapText="1"/>
      <protection hidden="1"/>
    </xf>
    <xf numFmtId="0" fontId="15" fillId="0" borderId="18" xfId="0" applyFont="1" applyBorder="1" applyAlignment="1" applyProtection="1">
      <alignment wrapText="1"/>
      <protection hidden="1"/>
    </xf>
    <xf numFmtId="0" fontId="17" fillId="0" borderId="18" xfId="0" applyFont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 wrapText="1"/>
      <protection hidden="1"/>
    </xf>
    <xf numFmtId="0" fontId="0" fillId="33" borderId="19" xfId="0" applyNumberFormat="1" applyFill="1" applyBorder="1" applyAlignment="1" applyProtection="1">
      <alignment horizontal="left" wrapText="1"/>
      <protection locked="0"/>
    </xf>
    <xf numFmtId="0" fontId="18" fillId="33" borderId="1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 horizontal="left" wrapText="1"/>
      <protection locked="0"/>
    </xf>
    <xf numFmtId="165" fontId="0" fillId="33" borderId="11" xfId="0" applyNumberFormat="1" applyFont="1" applyFill="1" applyBorder="1" applyAlignment="1" applyProtection="1">
      <alignment horizontal="left" wrapText="1" indent="1"/>
      <protection locked="0"/>
    </xf>
    <xf numFmtId="165" fontId="0" fillId="0" borderId="11" xfId="0" applyNumberFormat="1" applyFont="1" applyBorder="1" applyAlignment="1" applyProtection="1">
      <alignment horizontal="left" wrapText="1" indent="1"/>
      <protection locked="0"/>
    </xf>
    <xf numFmtId="165" fontId="1" fillId="0" borderId="0" xfId="0" applyNumberFormat="1" applyFont="1" applyBorder="1" applyAlignment="1" applyProtection="1">
      <alignment horizontal="left" wrapText="1" indent="1"/>
      <protection locked="0"/>
    </xf>
    <xf numFmtId="165" fontId="1" fillId="0" borderId="11" xfId="0" applyNumberFormat="1" applyFont="1" applyBorder="1" applyAlignment="1" applyProtection="1">
      <alignment horizontal="left" wrapText="1" indent="1"/>
      <protection locked="0"/>
    </xf>
    <xf numFmtId="165" fontId="0" fillId="0" borderId="11" xfId="0" applyNumberFormat="1" applyBorder="1" applyAlignment="1" applyProtection="1">
      <alignment horizontal="left" wrapText="1" indent="1"/>
      <protection locked="0"/>
    </xf>
    <xf numFmtId="0" fontId="0" fillId="0" borderId="0" xfId="0" applyNumberFormat="1" applyFill="1" applyBorder="1" applyAlignment="1" applyProtection="1">
      <alignment horizontal="left" wrapText="1"/>
      <protection hidden="1"/>
    </xf>
    <xf numFmtId="0" fontId="0" fillId="0" borderId="0" xfId="0" applyNumberFormat="1" applyFill="1" applyBorder="1" applyAlignment="1" applyProtection="1">
      <alignment horizontal="left" wrapText="1"/>
      <protection locked="0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0" borderId="0" xfId="0" applyFont="1" applyAlignment="1" applyProtection="1">
      <alignment horizontal="left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164" fontId="2" fillId="0" borderId="24" xfId="0" applyNumberFormat="1" applyFont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10" fillId="33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hidden="1"/>
    </xf>
    <xf numFmtId="0" fontId="15" fillId="0" borderId="18" xfId="0" applyFont="1" applyBorder="1" applyAlignment="1" applyProtection="1">
      <alignment horizontal="left" wrapText="1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 wrapText="1"/>
      <protection locked="0"/>
    </xf>
    <xf numFmtId="0" fontId="0" fillId="33" borderId="26" xfId="0" applyNumberFormat="1" applyFill="1" applyBorder="1" applyAlignment="1" applyProtection="1">
      <alignment horizontal="left" wrapText="1"/>
      <protection locked="0"/>
    </xf>
    <xf numFmtId="0" fontId="0" fillId="33" borderId="27" xfId="0" applyNumberFormat="1" applyFill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NumberFormat="1" applyAlignment="1" applyProtection="1">
      <alignment horizontal="left" wrapText="1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533400</xdr:colOff>
      <xdr:row>1</xdr:row>
      <xdr:rowOff>38100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24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0</xdr:row>
      <xdr:rowOff>28575</xdr:rowOff>
    </xdr:from>
    <xdr:to>
      <xdr:col>10</xdr:col>
      <xdr:colOff>0</xdr:colOff>
      <xdr:row>0</xdr:row>
      <xdr:rowOff>885825</xdr:rowOff>
    </xdr:to>
    <xdr:pic>
      <xdr:nvPicPr>
        <xdr:cNvPr id="2" name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8575"/>
          <a:ext cx="9153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nbolzano@alice.i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G1">
      <selection activeCell="K10" sqref="K10"/>
    </sheetView>
  </sheetViews>
  <sheetFormatPr defaultColWidth="9.140625" defaultRowHeight="15"/>
  <cols>
    <col min="1" max="1" width="21.57421875" style="0" customWidth="1"/>
    <col min="5" max="5" width="14.57421875" style="0" customWidth="1"/>
    <col min="8" max="8" width="15.8515625" style="0" bestFit="1" customWidth="1"/>
    <col min="10" max="10" width="13.28125" style="0" customWidth="1"/>
  </cols>
  <sheetData>
    <row r="1" spans="1:11" ht="15">
      <c r="A1" s="33" t="s">
        <v>52</v>
      </c>
      <c r="C1" s="33" t="s">
        <v>1</v>
      </c>
      <c r="E1" s="33" t="s">
        <v>60</v>
      </c>
      <c r="H1" s="33" t="s">
        <v>65</v>
      </c>
      <c r="J1" s="33" t="s">
        <v>66</v>
      </c>
      <c r="K1" s="47" t="s">
        <v>78</v>
      </c>
    </row>
    <row r="2" spans="1:15" ht="29.25" customHeight="1">
      <c r="A2" s="34">
        <v>42259.583333333336</v>
      </c>
      <c r="C2" t="s">
        <v>55</v>
      </c>
      <c r="E2" s="15" t="s">
        <v>61</v>
      </c>
      <c r="H2" s="44">
        <v>42252</v>
      </c>
      <c r="J2" s="33" t="s">
        <v>67</v>
      </c>
      <c r="K2" s="47" t="s">
        <v>69</v>
      </c>
      <c r="L2" s="46"/>
      <c r="M2" s="46"/>
      <c r="N2" s="46"/>
      <c r="O2" s="45"/>
    </row>
    <row r="3" spans="1:11" ht="15">
      <c r="A3" s="34">
        <v>42259.625</v>
      </c>
      <c r="C3" t="s">
        <v>58</v>
      </c>
      <c r="J3" s="33" t="s">
        <v>68</v>
      </c>
      <c r="K3" s="47" t="s">
        <v>74</v>
      </c>
    </row>
    <row r="4" spans="1:11" ht="15">
      <c r="A4" s="34">
        <v>42260.333333333336</v>
      </c>
      <c r="J4" s="33" t="s">
        <v>71</v>
      </c>
      <c r="K4" s="48" t="s">
        <v>79</v>
      </c>
    </row>
    <row r="5" spans="1:19" ht="15">
      <c r="A5" s="34">
        <v>42260.375</v>
      </c>
      <c r="J5" s="52"/>
      <c r="K5" s="59"/>
      <c r="L5" s="59"/>
      <c r="M5" s="53"/>
      <c r="N5" s="60"/>
      <c r="O5" s="60"/>
      <c r="P5" s="60"/>
      <c r="Q5" s="60"/>
      <c r="R5" s="60"/>
      <c r="S5" s="17"/>
    </row>
    <row r="6" spans="1:19" ht="15">
      <c r="A6" s="34">
        <v>42260.416666666664</v>
      </c>
      <c r="J6" s="17"/>
      <c r="K6" s="17"/>
      <c r="L6" s="17"/>
      <c r="M6" s="17"/>
      <c r="N6" s="17"/>
      <c r="O6" s="17"/>
      <c r="P6" s="17"/>
      <c r="Q6" s="17"/>
      <c r="R6" s="17"/>
      <c r="S6" s="17"/>
    </row>
    <row r="7" ht="15">
      <c r="A7" s="34">
        <v>42260.458333333336</v>
      </c>
    </row>
    <row r="8" ht="15">
      <c r="A8" s="34">
        <v>42259.572916666664</v>
      </c>
    </row>
    <row r="9" ht="15">
      <c r="A9" s="34">
        <v>42259.625</v>
      </c>
    </row>
    <row r="10" ht="15">
      <c r="A10" s="34">
        <v>42260.333333333336</v>
      </c>
    </row>
    <row r="11" ht="15">
      <c r="A11" s="34">
        <v>42260.385416666664</v>
      </c>
    </row>
    <row r="12" ht="15">
      <c r="A12" s="34">
        <v>42260.4375</v>
      </c>
    </row>
    <row r="13" ht="15">
      <c r="A13" s="34">
        <v>42260.489583333336</v>
      </c>
    </row>
  </sheetData>
  <sheetProtection/>
  <mergeCells count="3">
    <mergeCell ref="K5:L5"/>
    <mergeCell ref="N5:P5"/>
    <mergeCell ref="Q5:R5"/>
  </mergeCells>
  <dataValidations count="1">
    <dataValidation type="list" allowBlank="1" showInputMessage="1" showErrorMessage="1" sqref="N5:P5">
      <formula1>"Presidente Sezionale di,Comandante pro tempore del reparto militare di"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O21" sqref="O21"/>
    </sheetView>
  </sheetViews>
  <sheetFormatPr defaultColWidth="9.140625" defaultRowHeight="15"/>
  <cols>
    <col min="1" max="1" width="1.57421875" style="32" customWidth="1"/>
    <col min="2" max="2" width="4.140625" style="0" customWidth="1"/>
    <col min="3" max="8" width="11.8515625" style="0" customWidth="1"/>
    <col min="9" max="9" width="10.421875" style="0" customWidth="1"/>
  </cols>
  <sheetData>
    <row r="1" spans="1:9" ht="53.25" customHeight="1">
      <c r="A1" s="29"/>
      <c r="B1" s="61" t="s">
        <v>36</v>
      </c>
      <c r="C1" s="62"/>
      <c r="D1" s="62"/>
      <c r="E1" s="62"/>
      <c r="F1" s="62"/>
      <c r="G1" s="62"/>
      <c r="H1" s="62"/>
      <c r="I1" s="63"/>
    </row>
    <row r="2" spans="1:9" ht="15">
      <c r="A2" s="30"/>
      <c r="B2" s="17"/>
      <c r="C2" s="17"/>
      <c r="D2" s="17"/>
      <c r="E2" s="17"/>
      <c r="F2" s="17"/>
      <c r="G2" s="17"/>
      <c r="H2" s="17"/>
      <c r="I2" s="18"/>
    </row>
    <row r="3" spans="1:9" ht="15.75">
      <c r="A3" s="21" t="s">
        <v>43</v>
      </c>
      <c r="B3" s="64" t="s">
        <v>42</v>
      </c>
      <c r="C3" s="64"/>
      <c r="D3" s="64"/>
      <c r="E3" s="64"/>
      <c r="F3" s="64"/>
      <c r="G3" s="64"/>
      <c r="H3" s="64"/>
      <c r="I3" s="65"/>
    </row>
    <row r="4" spans="1:9" ht="31.5" customHeight="1">
      <c r="A4" s="21" t="s">
        <v>43</v>
      </c>
      <c r="B4" s="67" t="s">
        <v>40</v>
      </c>
      <c r="C4" s="67"/>
      <c r="D4" s="67"/>
      <c r="E4" s="67"/>
      <c r="F4" s="67"/>
      <c r="G4" s="67"/>
      <c r="H4" s="67"/>
      <c r="I4" s="68"/>
    </row>
    <row r="5" spans="1:9" ht="29.25" customHeight="1">
      <c r="A5" s="21" t="s">
        <v>43</v>
      </c>
      <c r="B5" s="67" t="s">
        <v>72</v>
      </c>
      <c r="C5" s="67"/>
      <c r="D5" s="67"/>
      <c r="E5" s="67"/>
      <c r="F5" s="67"/>
      <c r="G5" s="67"/>
      <c r="H5" s="67"/>
      <c r="I5" s="68"/>
    </row>
    <row r="6" spans="1:9" s="15" customFormat="1" ht="31.5" customHeight="1">
      <c r="A6" s="37" t="s">
        <v>43</v>
      </c>
      <c r="B6" s="67" t="s">
        <v>62</v>
      </c>
      <c r="C6" s="67"/>
      <c r="D6" s="67"/>
      <c r="E6" s="67"/>
      <c r="F6" s="67"/>
      <c r="G6" s="67"/>
      <c r="H6" s="67"/>
      <c r="I6" s="68"/>
    </row>
    <row r="7" spans="1:9" s="15" customFormat="1" ht="48" customHeight="1">
      <c r="A7" s="37" t="s">
        <v>43</v>
      </c>
      <c r="B7" s="67" t="s">
        <v>73</v>
      </c>
      <c r="C7" s="67"/>
      <c r="D7" s="67"/>
      <c r="E7" s="67"/>
      <c r="F7" s="67"/>
      <c r="G7" s="67"/>
      <c r="H7" s="67"/>
      <c r="I7" s="68"/>
    </row>
    <row r="8" spans="1:9" ht="18.75" customHeight="1">
      <c r="A8" s="21" t="s">
        <v>43</v>
      </c>
      <c r="B8" s="64" t="s">
        <v>41</v>
      </c>
      <c r="C8" s="64"/>
      <c r="D8" s="64"/>
      <c r="E8" s="64"/>
      <c r="F8" s="64"/>
      <c r="G8" s="64"/>
      <c r="H8" s="22" t="s">
        <v>38</v>
      </c>
      <c r="I8" s="23"/>
    </row>
    <row r="9" spans="1:9" ht="18.75" customHeight="1">
      <c r="A9" s="21" t="s">
        <v>43</v>
      </c>
      <c r="B9" s="64" t="s">
        <v>44</v>
      </c>
      <c r="C9" s="64"/>
      <c r="D9" s="64"/>
      <c r="E9" s="64"/>
      <c r="F9" s="64"/>
      <c r="G9" s="64"/>
      <c r="H9" s="64"/>
      <c r="I9" s="65"/>
    </row>
    <row r="10" spans="1:9" s="16" customFormat="1" ht="54.75" customHeight="1">
      <c r="A10" s="21" t="s">
        <v>43</v>
      </c>
      <c r="B10" s="67" t="s">
        <v>45</v>
      </c>
      <c r="C10" s="67"/>
      <c r="D10" s="67"/>
      <c r="E10" s="67"/>
      <c r="F10" s="67"/>
      <c r="G10" s="67"/>
      <c r="H10" s="67"/>
      <c r="I10" s="68"/>
    </row>
    <row r="11" spans="1:9" s="16" customFormat="1" ht="33" customHeight="1">
      <c r="A11" s="21" t="s">
        <v>43</v>
      </c>
      <c r="B11" s="67" t="s">
        <v>46</v>
      </c>
      <c r="C11" s="67"/>
      <c r="D11" s="67"/>
      <c r="E11" s="67"/>
      <c r="F11" s="67"/>
      <c r="G11" s="67"/>
      <c r="H11" s="67"/>
      <c r="I11" s="68"/>
    </row>
    <row r="12" spans="1:9" s="16" customFormat="1" ht="33.75" customHeight="1">
      <c r="A12" s="21" t="s">
        <v>43</v>
      </c>
      <c r="B12" s="67" t="s">
        <v>47</v>
      </c>
      <c r="C12" s="67"/>
      <c r="D12" s="67"/>
      <c r="E12" s="67"/>
      <c r="F12" s="67"/>
      <c r="G12" s="67"/>
      <c r="H12" s="67"/>
      <c r="I12" s="68"/>
    </row>
    <row r="13" spans="1:9" s="16" customFormat="1" ht="36" customHeight="1">
      <c r="A13" s="21" t="s">
        <v>43</v>
      </c>
      <c r="B13" s="66" t="s">
        <v>48</v>
      </c>
      <c r="C13" s="67"/>
      <c r="D13" s="67"/>
      <c r="E13" s="67"/>
      <c r="F13" s="67"/>
      <c r="G13" s="67"/>
      <c r="H13" s="67"/>
      <c r="I13" s="68"/>
    </row>
    <row r="14" spans="1:9" s="16" customFormat="1" ht="20.25" customHeight="1">
      <c r="A14" s="21" t="s">
        <v>43</v>
      </c>
      <c r="B14" s="66" t="s">
        <v>49</v>
      </c>
      <c r="C14" s="67"/>
      <c r="D14" s="67"/>
      <c r="E14" s="67"/>
      <c r="F14" s="67"/>
      <c r="G14" s="67"/>
      <c r="H14" s="67"/>
      <c r="I14" s="68"/>
    </row>
    <row r="15" spans="1:9" s="16" customFormat="1" ht="36" customHeight="1">
      <c r="A15" s="21" t="s">
        <v>43</v>
      </c>
      <c r="B15" s="67" t="s">
        <v>50</v>
      </c>
      <c r="C15" s="67"/>
      <c r="D15" s="67"/>
      <c r="E15" s="67"/>
      <c r="F15" s="67"/>
      <c r="G15" s="67"/>
      <c r="H15" s="67"/>
      <c r="I15" s="68"/>
    </row>
    <row r="16" spans="1:9" s="16" customFormat="1" ht="12" customHeight="1">
      <c r="A16" s="21"/>
      <c r="B16" s="24"/>
      <c r="C16" s="25"/>
      <c r="D16" s="25"/>
      <c r="E16" s="25"/>
      <c r="F16" s="25"/>
      <c r="G16" s="25"/>
      <c r="H16" s="25"/>
      <c r="I16" s="26"/>
    </row>
    <row r="17" spans="1:9" s="16" customFormat="1" ht="66.75" customHeight="1">
      <c r="A17" s="21" t="s">
        <v>43</v>
      </c>
      <c r="B17" s="71" t="s">
        <v>76</v>
      </c>
      <c r="C17" s="71"/>
      <c r="D17" s="71"/>
      <c r="E17" s="71"/>
      <c r="F17" s="71"/>
      <c r="G17" s="71"/>
      <c r="H17" s="71"/>
      <c r="I17" s="72"/>
    </row>
    <row r="18" spans="1:9" s="16" customFormat="1" ht="10.5" customHeight="1">
      <c r="A18" s="21"/>
      <c r="B18" s="27"/>
      <c r="C18" s="25"/>
      <c r="D18" s="25"/>
      <c r="E18" s="25"/>
      <c r="F18" s="25"/>
      <c r="G18" s="25"/>
      <c r="H18" s="25"/>
      <c r="I18" s="26"/>
    </row>
    <row r="19" spans="1:9" s="16" customFormat="1" ht="46.5" customHeight="1">
      <c r="A19" s="21" t="s">
        <v>43</v>
      </c>
      <c r="B19" s="67" t="s">
        <v>51</v>
      </c>
      <c r="C19" s="67"/>
      <c r="D19" s="67"/>
      <c r="E19" s="67"/>
      <c r="F19" s="67"/>
      <c r="G19" s="67"/>
      <c r="H19" s="67"/>
      <c r="I19" s="68"/>
    </row>
    <row r="20" spans="1:9" s="16" customFormat="1" ht="11.25" customHeight="1">
      <c r="A20" s="21"/>
      <c r="B20" s="28"/>
      <c r="C20" s="25"/>
      <c r="D20" s="25"/>
      <c r="E20" s="25"/>
      <c r="F20" s="25"/>
      <c r="G20" s="25"/>
      <c r="H20" s="25"/>
      <c r="I20" s="26"/>
    </row>
    <row r="21" spans="1:9" s="16" customFormat="1" ht="46.5" customHeight="1">
      <c r="A21" s="21" t="s">
        <v>43</v>
      </c>
      <c r="B21" s="69" t="s">
        <v>77</v>
      </c>
      <c r="C21" s="69"/>
      <c r="D21" s="69"/>
      <c r="E21" s="69"/>
      <c r="F21" s="69"/>
      <c r="G21" s="69"/>
      <c r="H21" s="69"/>
      <c r="I21" s="70"/>
    </row>
    <row r="22" spans="1:9" s="16" customFormat="1" ht="11.25" customHeight="1">
      <c r="A22" s="21"/>
      <c r="B22" s="27"/>
      <c r="C22" s="25"/>
      <c r="D22" s="25"/>
      <c r="E22" s="25"/>
      <c r="F22" s="25"/>
      <c r="G22" s="25"/>
      <c r="H22" s="25"/>
      <c r="I22" s="26"/>
    </row>
    <row r="23" spans="1:9" s="16" customFormat="1" ht="58.5" customHeight="1">
      <c r="A23" s="21" t="s">
        <v>43</v>
      </c>
      <c r="B23" s="67" t="s">
        <v>37</v>
      </c>
      <c r="C23" s="67"/>
      <c r="D23" s="67"/>
      <c r="E23" s="67"/>
      <c r="F23" s="67"/>
      <c r="G23" s="67"/>
      <c r="H23" s="67"/>
      <c r="I23" s="68"/>
    </row>
    <row r="24" spans="1:9" ht="15">
      <c r="A24" s="31"/>
      <c r="B24" s="19"/>
      <c r="C24" s="19"/>
      <c r="D24" s="19"/>
      <c r="E24" s="19"/>
      <c r="F24" s="19"/>
      <c r="G24" s="19"/>
      <c r="H24" s="19"/>
      <c r="I24" s="20"/>
    </row>
  </sheetData>
  <sheetProtection password="BB1A" sheet="1" objects="1" selectLockedCells="1" selectUnlockedCells="1"/>
  <mergeCells count="18">
    <mergeCell ref="B23:I23"/>
    <mergeCell ref="B21:I21"/>
    <mergeCell ref="B19:I19"/>
    <mergeCell ref="B17:I17"/>
    <mergeCell ref="B15:I15"/>
    <mergeCell ref="B6:I6"/>
    <mergeCell ref="B7:I7"/>
    <mergeCell ref="B10:I10"/>
    <mergeCell ref="B8:G8"/>
    <mergeCell ref="B1:I1"/>
    <mergeCell ref="B3:I3"/>
    <mergeCell ref="B14:I14"/>
    <mergeCell ref="B13:I13"/>
    <mergeCell ref="B12:I12"/>
    <mergeCell ref="B11:I11"/>
    <mergeCell ref="B4:I4"/>
    <mergeCell ref="B5:I5"/>
    <mergeCell ref="B9:I9"/>
  </mergeCells>
  <hyperlinks>
    <hyperlink ref="H8" r:id="rId1" display="tsnbolzano@alice.it 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41"/>
  <sheetViews>
    <sheetView showGridLines="0" showRowColHeaders="0" zoomScale="85" zoomScaleNormal="85" zoomScalePageLayoutView="0" workbookViewId="0" topLeftCell="A1">
      <selection activeCell="H8" sqref="H8"/>
    </sheetView>
  </sheetViews>
  <sheetFormatPr defaultColWidth="11.421875" defaultRowHeight="15"/>
  <cols>
    <col min="1" max="1" width="4.57421875" style="1" customWidth="1"/>
    <col min="2" max="2" width="10.421875" style="1" customWidth="1"/>
    <col min="3" max="3" width="27.57421875" style="1" customWidth="1"/>
    <col min="4" max="4" width="8.8515625" style="13" customWidth="1"/>
    <col min="5" max="5" width="16.140625" style="13" customWidth="1"/>
    <col min="6" max="6" width="14.28125" style="13" customWidth="1"/>
    <col min="7" max="8" width="25.7109375" style="13" customWidth="1"/>
    <col min="9" max="9" width="8.7109375" style="14" customWidth="1"/>
    <col min="10" max="10" width="18.28125" style="13" customWidth="1"/>
    <col min="11" max="16384" width="11.421875" style="1" customWidth="1"/>
  </cols>
  <sheetData>
    <row r="1" spans="3:10" ht="69.75" customHeight="1">
      <c r="C1" s="36" t="str">
        <f>System!E2</f>
        <v>32° -&gt;
46° -&gt;</v>
      </c>
      <c r="D1" s="73" t="s">
        <v>59</v>
      </c>
      <c r="E1" s="73"/>
      <c r="F1" s="73"/>
      <c r="G1" s="73"/>
      <c r="H1" s="73"/>
      <c r="I1" s="73"/>
      <c r="J1" s="35"/>
    </row>
    <row r="2" spans="1:10" ht="22.5" customHeight="1">
      <c r="A2" s="78" t="s">
        <v>57</v>
      </c>
      <c r="B2" s="78"/>
      <c r="C2" s="78"/>
      <c r="D2" s="79"/>
      <c r="E2" s="79"/>
      <c r="F2" s="79"/>
      <c r="G2" s="79"/>
      <c r="H2" s="79"/>
      <c r="I2" s="2"/>
      <c r="J2" s="2"/>
    </row>
    <row r="3" spans="1:10" ht="10.5" customHeight="1">
      <c r="A3" s="3"/>
      <c r="B3" s="3"/>
      <c r="C3" s="3"/>
      <c r="D3" s="3"/>
      <c r="E3" s="4"/>
      <c r="F3" s="4"/>
      <c r="G3" s="4"/>
      <c r="H3" s="4"/>
      <c r="I3" s="4"/>
      <c r="J3" s="5"/>
    </row>
    <row r="4" spans="1:10" ht="20.25" customHeight="1">
      <c r="A4" s="74" t="s">
        <v>0</v>
      </c>
      <c r="B4" s="74" t="s">
        <v>1</v>
      </c>
      <c r="C4" s="74" t="s">
        <v>56</v>
      </c>
      <c r="D4" s="74" t="s">
        <v>2</v>
      </c>
      <c r="E4" s="74" t="s">
        <v>3</v>
      </c>
      <c r="F4" s="74" t="s">
        <v>4</v>
      </c>
      <c r="G4" s="76" t="s">
        <v>52</v>
      </c>
      <c r="H4" s="77"/>
      <c r="I4" s="74" t="s">
        <v>39</v>
      </c>
      <c r="J4" s="74" t="s">
        <v>70</v>
      </c>
    </row>
    <row r="5" spans="1:10" ht="15.75" customHeight="1">
      <c r="A5" s="75"/>
      <c r="B5" s="75"/>
      <c r="C5" s="75"/>
      <c r="D5" s="75"/>
      <c r="E5" s="75"/>
      <c r="F5" s="75"/>
      <c r="G5" s="6" t="s">
        <v>53</v>
      </c>
      <c r="H5" s="6" t="s">
        <v>54</v>
      </c>
      <c r="I5" s="75"/>
      <c r="J5" s="75"/>
    </row>
    <row r="6" spans="1:10" ht="18" customHeight="1">
      <c r="A6" s="7" t="s">
        <v>5</v>
      </c>
      <c r="B6" s="38"/>
      <c r="C6" s="38"/>
      <c r="D6" s="38"/>
      <c r="E6" s="8">
        <f aca="true" ca="1" t="shared" si="0" ref="E6:E35">IF(D6&lt;&gt;0,IF(AND(YEAR(TODAY())-D6&gt;49,YEAR(TODAY())-D6&lt;61),"Master",IF(YEAR(TODAY())-D6&gt;60,"Gran Master","OPEN")),"")</f>
      </c>
      <c r="F6" s="9"/>
      <c r="G6" s="56"/>
      <c r="H6" s="57"/>
      <c r="I6" s="40"/>
      <c r="J6" s="38"/>
    </row>
    <row r="7" spans="1:10" ht="15">
      <c r="A7" s="10" t="s">
        <v>6</v>
      </c>
      <c r="B7" s="39"/>
      <c r="C7" s="39"/>
      <c r="D7" s="39"/>
      <c r="E7" s="11">
        <f ca="1" t="shared" si="0"/>
      </c>
      <c r="F7" s="39"/>
      <c r="G7" s="54"/>
      <c r="H7" s="54"/>
      <c r="I7" s="41"/>
      <c r="J7" s="39"/>
    </row>
    <row r="8" spans="1:10" ht="15">
      <c r="A8" s="7" t="s">
        <v>7</v>
      </c>
      <c r="B8" s="38"/>
      <c r="C8" s="38"/>
      <c r="D8" s="38"/>
      <c r="E8" s="8">
        <f ca="1" t="shared" si="0"/>
      </c>
      <c r="F8" s="38"/>
      <c r="G8" s="55"/>
      <c r="H8" s="58" t="s">
        <v>80</v>
      </c>
      <c r="I8" s="40"/>
      <c r="J8" s="38"/>
    </row>
    <row r="9" spans="1:10" ht="15">
      <c r="A9" s="10" t="s">
        <v>8</v>
      </c>
      <c r="B9" s="39"/>
      <c r="C9" s="39"/>
      <c r="D9" s="39"/>
      <c r="E9" s="11">
        <f ca="1" t="shared" si="0"/>
      </c>
      <c r="F9" s="39"/>
      <c r="G9" s="54"/>
      <c r="H9" s="54"/>
      <c r="I9" s="41"/>
      <c r="J9" s="39"/>
    </row>
    <row r="10" spans="1:10" ht="15">
      <c r="A10" s="7" t="s">
        <v>9</v>
      </c>
      <c r="B10" s="38"/>
      <c r="C10" s="38"/>
      <c r="D10" s="38"/>
      <c r="E10" s="8">
        <f ca="1" t="shared" si="0"/>
      </c>
      <c r="F10" s="38"/>
      <c r="G10" s="55"/>
      <c r="H10" s="55"/>
      <c r="I10" s="40"/>
      <c r="J10" s="38"/>
    </row>
    <row r="11" spans="1:10" ht="15">
      <c r="A11" s="10" t="s">
        <v>10</v>
      </c>
      <c r="B11" s="39"/>
      <c r="C11" s="39"/>
      <c r="D11" s="39"/>
      <c r="E11" s="11">
        <f ca="1" t="shared" si="0"/>
      </c>
      <c r="F11" s="39"/>
      <c r="G11" s="54"/>
      <c r="H11" s="54"/>
      <c r="I11" s="41"/>
      <c r="J11" s="39"/>
    </row>
    <row r="12" spans="1:10" ht="15">
      <c r="A12" s="7" t="s">
        <v>11</v>
      </c>
      <c r="B12" s="38"/>
      <c r="C12" s="38"/>
      <c r="D12" s="38"/>
      <c r="E12" s="8">
        <f ca="1" t="shared" si="0"/>
      </c>
      <c r="F12" s="38"/>
      <c r="G12" s="55"/>
      <c r="H12" s="55"/>
      <c r="I12" s="40"/>
      <c r="J12" s="38"/>
    </row>
    <row r="13" spans="1:13" ht="15">
      <c r="A13" s="10" t="s">
        <v>12</v>
      </c>
      <c r="B13" s="39"/>
      <c r="C13" s="39"/>
      <c r="D13" s="39"/>
      <c r="E13" s="11">
        <f ca="1" t="shared" si="0"/>
      </c>
      <c r="F13" s="39"/>
      <c r="G13" s="54"/>
      <c r="H13" s="54"/>
      <c r="I13" s="41"/>
      <c r="J13" s="39"/>
      <c r="M13" s="1" t="s">
        <v>13</v>
      </c>
    </row>
    <row r="14" spans="1:10" ht="15">
      <c r="A14" s="7" t="s">
        <v>14</v>
      </c>
      <c r="B14" s="38"/>
      <c r="C14" s="38"/>
      <c r="D14" s="38"/>
      <c r="E14" s="8">
        <f ca="1" t="shared" si="0"/>
      </c>
      <c r="F14" s="38"/>
      <c r="G14" s="55"/>
      <c r="H14" s="55"/>
      <c r="I14" s="40"/>
      <c r="J14" s="38"/>
    </row>
    <row r="15" spans="1:10" ht="15">
      <c r="A15" s="10" t="s">
        <v>15</v>
      </c>
      <c r="B15" s="39"/>
      <c r="C15" s="39"/>
      <c r="D15" s="39"/>
      <c r="E15" s="11">
        <f ca="1" t="shared" si="0"/>
      </c>
      <c r="F15" s="39"/>
      <c r="G15" s="54"/>
      <c r="H15" s="54"/>
      <c r="I15" s="41"/>
      <c r="J15" s="39"/>
    </row>
    <row r="16" spans="1:10" ht="15">
      <c r="A16" s="7" t="s">
        <v>16</v>
      </c>
      <c r="B16" s="38"/>
      <c r="C16" s="38"/>
      <c r="D16" s="38"/>
      <c r="E16" s="8">
        <f ca="1" t="shared" si="0"/>
      </c>
      <c r="F16" s="38"/>
      <c r="G16" s="55"/>
      <c r="H16" s="55"/>
      <c r="I16" s="40"/>
      <c r="J16" s="38"/>
    </row>
    <row r="17" spans="1:10" ht="15">
      <c r="A17" s="10" t="s">
        <v>17</v>
      </c>
      <c r="B17" s="39"/>
      <c r="C17" s="39"/>
      <c r="D17" s="39"/>
      <c r="E17" s="11">
        <f ca="1" t="shared" si="0"/>
      </c>
      <c r="F17" s="39"/>
      <c r="G17" s="54"/>
      <c r="H17" s="54"/>
      <c r="I17" s="41"/>
      <c r="J17" s="39"/>
    </row>
    <row r="18" spans="1:10" ht="15">
      <c r="A18" s="7" t="s">
        <v>18</v>
      </c>
      <c r="B18" s="38"/>
      <c r="C18" s="38"/>
      <c r="D18" s="38"/>
      <c r="E18" s="8">
        <f ca="1" t="shared" si="0"/>
      </c>
      <c r="F18" s="38"/>
      <c r="G18" s="55"/>
      <c r="H18" s="55"/>
      <c r="I18" s="40"/>
      <c r="J18" s="38"/>
    </row>
    <row r="19" spans="1:10" ht="15">
      <c r="A19" s="10" t="s">
        <v>19</v>
      </c>
      <c r="B19" s="39"/>
      <c r="C19" s="39"/>
      <c r="D19" s="39"/>
      <c r="E19" s="11">
        <f ca="1" t="shared" si="0"/>
      </c>
      <c r="F19" s="39"/>
      <c r="G19" s="54"/>
      <c r="H19" s="54"/>
      <c r="I19" s="41"/>
      <c r="J19" s="39"/>
    </row>
    <row r="20" spans="1:10" ht="15">
      <c r="A20" s="7" t="s">
        <v>20</v>
      </c>
      <c r="B20" s="38"/>
      <c r="C20" s="38"/>
      <c r="D20" s="38"/>
      <c r="E20" s="8">
        <f ca="1" t="shared" si="0"/>
      </c>
      <c r="F20" s="38"/>
      <c r="G20" s="55"/>
      <c r="H20" s="55"/>
      <c r="I20" s="40"/>
      <c r="J20" s="38"/>
    </row>
    <row r="21" spans="1:10" ht="15">
      <c r="A21" s="10" t="s">
        <v>21</v>
      </c>
      <c r="B21" s="39"/>
      <c r="C21" s="39"/>
      <c r="D21" s="39"/>
      <c r="E21" s="11">
        <f ca="1" t="shared" si="0"/>
      </c>
      <c r="F21" s="39"/>
      <c r="G21" s="54"/>
      <c r="H21" s="54"/>
      <c r="I21" s="41"/>
      <c r="J21" s="39"/>
    </row>
    <row r="22" spans="1:10" ht="15">
      <c r="A22" s="7" t="s">
        <v>22</v>
      </c>
      <c r="B22" s="38"/>
      <c r="C22" s="38"/>
      <c r="D22" s="38"/>
      <c r="E22" s="8">
        <f ca="1" t="shared" si="0"/>
      </c>
      <c r="F22" s="38"/>
      <c r="G22" s="55"/>
      <c r="H22" s="55"/>
      <c r="I22" s="40"/>
      <c r="J22" s="38"/>
    </row>
    <row r="23" spans="1:10" ht="15">
      <c r="A23" s="10" t="s">
        <v>23</v>
      </c>
      <c r="B23" s="39"/>
      <c r="C23" s="39"/>
      <c r="D23" s="39"/>
      <c r="E23" s="11">
        <f ca="1" t="shared" si="0"/>
      </c>
      <c r="F23" s="39"/>
      <c r="G23" s="54"/>
      <c r="H23" s="54"/>
      <c r="I23" s="41"/>
      <c r="J23" s="39"/>
    </row>
    <row r="24" spans="1:10" ht="15">
      <c r="A24" s="12" t="s">
        <v>24</v>
      </c>
      <c r="B24" s="38"/>
      <c r="C24" s="38"/>
      <c r="D24" s="38"/>
      <c r="E24" s="8">
        <f ca="1" t="shared" si="0"/>
      </c>
      <c r="F24" s="38"/>
      <c r="G24" s="55"/>
      <c r="H24" s="55"/>
      <c r="I24" s="40"/>
      <c r="J24" s="38"/>
    </row>
    <row r="25" spans="1:10" ht="15">
      <c r="A25" s="10" t="s">
        <v>25</v>
      </c>
      <c r="B25" s="39"/>
      <c r="C25" s="39"/>
      <c r="D25" s="39"/>
      <c r="E25" s="11">
        <f ca="1" t="shared" si="0"/>
      </c>
      <c r="F25" s="39"/>
      <c r="G25" s="54"/>
      <c r="H25" s="54"/>
      <c r="I25" s="41"/>
      <c r="J25" s="39"/>
    </row>
    <row r="26" spans="1:10" ht="15">
      <c r="A26" s="12" t="s">
        <v>26</v>
      </c>
      <c r="B26" s="38"/>
      <c r="C26" s="38"/>
      <c r="D26" s="38"/>
      <c r="E26" s="8">
        <f ca="1" t="shared" si="0"/>
      </c>
      <c r="F26" s="38"/>
      <c r="G26" s="55"/>
      <c r="H26" s="55"/>
      <c r="I26" s="40"/>
      <c r="J26" s="38"/>
    </row>
    <row r="27" spans="1:10" ht="15">
      <c r="A27" s="10" t="s">
        <v>27</v>
      </c>
      <c r="B27" s="39"/>
      <c r="C27" s="39"/>
      <c r="D27" s="39"/>
      <c r="E27" s="11">
        <f ca="1" t="shared" si="0"/>
      </c>
      <c r="F27" s="39"/>
      <c r="G27" s="54"/>
      <c r="H27" s="54"/>
      <c r="I27" s="41"/>
      <c r="J27" s="39"/>
    </row>
    <row r="28" spans="1:10" ht="15">
      <c r="A28" s="12" t="s">
        <v>28</v>
      </c>
      <c r="B28" s="38"/>
      <c r="C28" s="38"/>
      <c r="D28" s="38"/>
      <c r="E28" s="8">
        <f ca="1" t="shared" si="0"/>
      </c>
      <c r="F28" s="38"/>
      <c r="G28" s="55"/>
      <c r="H28" s="55"/>
      <c r="I28" s="40"/>
      <c r="J28" s="38"/>
    </row>
    <row r="29" spans="1:10" ht="15">
      <c r="A29" s="10" t="s">
        <v>29</v>
      </c>
      <c r="B29" s="39"/>
      <c r="C29" s="39"/>
      <c r="D29" s="39"/>
      <c r="E29" s="11">
        <f ca="1" t="shared" si="0"/>
      </c>
      <c r="F29" s="39"/>
      <c r="G29" s="54"/>
      <c r="H29" s="54"/>
      <c r="I29" s="41"/>
      <c r="J29" s="39"/>
    </row>
    <row r="30" spans="1:10" ht="15">
      <c r="A30" s="12" t="s">
        <v>30</v>
      </c>
      <c r="B30" s="38"/>
      <c r="C30" s="38"/>
      <c r="D30" s="38"/>
      <c r="E30" s="8">
        <f ca="1" t="shared" si="0"/>
      </c>
      <c r="F30" s="38"/>
      <c r="G30" s="55"/>
      <c r="H30" s="55"/>
      <c r="I30" s="40"/>
      <c r="J30" s="38"/>
    </row>
    <row r="31" spans="1:10" ht="15">
      <c r="A31" s="10" t="s">
        <v>31</v>
      </c>
      <c r="B31" s="39"/>
      <c r="C31" s="39"/>
      <c r="D31" s="39"/>
      <c r="E31" s="11">
        <f ca="1" t="shared" si="0"/>
      </c>
      <c r="F31" s="39"/>
      <c r="G31" s="54"/>
      <c r="H31" s="54"/>
      <c r="I31" s="41"/>
      <c r="J31" s="39"/>
    </row>
    <row r="32" spans="1:10" ht="15">
      <c r="A32" s="12" t="s">
        <v>32</v>
      </c>
      <c r="B32" s="38"/>
      <c r="C32" s="38"/>
      <c r="D32" s="38"/>
      <c r="E32" s="8">
        <f ca="1" t="shared" si="0"/>
      </c>
      <c r="F32" s="38"/>
      <c r="G32" s="55"/>
      <c r="H32" s="55"/>
      <c r="I32" s="40"/>
      <c r="J32" s="38"/>
    </row>
    <row r="33" spans="1:10" ht="15">
      <c r="A33" s="10" t="s">
        <v>33</v>
      </c>
      <c r="B33" s="39"/>
      <c r="C33" s="39"/>
      <c r="D33" s="39"/>
      <c r="E33" s="11">
        <f ca="1" t="shared" si="0"/>
      </c>
      <c r="F33" s="39"/>
      <c r="G33" s="54"/>
      <c r="H33" s="54"/>
      <c r="I33" s="41"/>
      <c r="J33" s="39"/>
    </row>
    <row r="34" spans="1:10" ht="15">
      <c r="A34" s="12" t="s">
        <v>34</v>
      </c>
      <c r="B34" s="38"/>
      <c r="C34" s="38"/>
      <c r="D34" s="38"/>
      <c r="E34" s="8">
        <f ca="1" t="shared" si="0"/>
      </c>
      <c r="F34" s="38"/>
      <c r="G34" s="55"/>
      <c r="H34" s="55"/>
      <c r="I34" s="40"/>
      <c r="J34" s="38"/>
    </row>
    <row r="35" spans="1:10" ht="15">
      <c r="A35" s="10" t="s">
        <v>35</v>
      </c>
      <c r="B35" s="39"/>
      <c r="C35" s="39"/>
      <c r="D35" s="39"/>
      <c r="E35" s="11">
        <f ca="1" t="shared" si="0"/>
      </c>
      <c r="F35" s="39"/>
      <c r="G35" s="54"/>
      <c r="H35" s="54"/>
      <c r="I35" s="41"/>
      <c r="J35" s="39"/>
    </row>
    <row r="36" spans="1:17" ht="21" customHeight="1">
      <c r="A36" s="81" t="str">
        <f>Desc1</f>
        <v>Le iscrizioni devono pervenire entro e non oltre il 05/09/2015 alla Sezione TSN  Bolzano  via e-mail all'indirizzo tsnbolzano@alice.it  con tutti i dati richiesti.</v>
      </c>
      <c r="B36" s="81"/>
      <c r="C36" s="81"/>
      <c r="D36" s="81"/>
      <c r="E36" s="81"/>
      <c r="F36" s="81"/>
      <c r="G36" s="81"/>
      <c r="H36" s="81"/>
      <c r="I36" s="81"/>
      <c r="J36" s="81"/>
      <c r="K36"/>
      <c r="L36"/>
      <c r="M36"/>
      <c r="N36"/>
      <c r="O36"/>
      <c r="P36"/>
      <c r="Q36"/>
    </row>
    <row r="37" spans="1:17" s="43" customFormat="1" ht="15" customHeight="1">
      <c r="A37" s="82" t="str">
        <f>Desc2</f>
        <v>Numero di pasti da noi prenotati per il giorno - domenica 13 set 2015</v>
      </c>
      <c r="B37" s="82"/>
      <c r="C37" s="82"/>
      <c r="D37" s="82"/>
      <c r="E37" s="82"/>
      <c r="F37" s="51"/>
      <c r="G37" s="82" t="str">
        <f>Desc3</f>
        <v>ad euro 16 cadauno presso il poligono di Caldaro.</v>
      </c>
      <c r="H37" s="82"/>
      <c r="I37" s="82"/>
      <c r="J37" s="82"/>
      <c r="K37" s="42"/>
      <c r="L37" s="42"/>
      <c r="M37" s="42"/>
      <c r="N37" s="42"/>
      <c r="O37" s="42"/>
      <c r="P37" s="42"/>
      <c r="Q37" s="42"/>
    </row>
    <row r="38" spans="1:17" ht="15" customHeight="1">
      <c r="A38" s="86" t="str">
        <f>Desc4</f>
        <v>Il costo dell'iscrizione alla gara è di euro 15 per ogni singola prestazione</v>
      </c>
      <c r="B38" s="86"/>
      <c r="C38" s="86"/>
      <c r="D38" s="86"/>
      <c r="E38" s="86"/>
      <c r="F38" s="86"/>
      <c r="G38" s="86"/>
      <c r="H38" s="86"/>
      <c r="I38" s="86"/>
      <c r="J38" s="86"/>
      <c r="K38"/>
      <c r="L38"/>
      <c r="M38"/>
      <c r="N38"/>
      <c r="O38"/>
      <c r="P38"/>
      <c r="Q38"/>
    </row>
    <row r="39" spans="1:17" ht="15" customHeight="1">
      <c r="A39" s="87" t="s">
        <v>64</v>
      </c>
      <c r="B39" s="87"/>
      <c r="C39" s="50"/>
      <c r="D39" s="83" t="s">
        <v>75</v>
      </c>
      <c r="E39" s="83"/>
      <c r="F39" s="83"/>
      <c r="G39" s="84"/>
      <c r="H39" s="85"/>
      <c r="I39" s="49"/>
      <c r="J39" s="49"/>
      <c r="K39"/>
      <c r="L39"/>
      <c r="M39"/>
      <c r="N39"/>
      <c r="O39"/>
      <c r="P39"/>
      <c r="Q39"/>
    </row>
    <row r="40" spans="1:17" ht="15">
      <c r="A40" s="80" t="s">
        <v>63</v>
      </c>
      <c r="B40" s="80"/>
      <c r="C40" s="80"/>
      <c r="D40" s="80"/>
      <c r="E40" s="80"/>
      <c r="F40" s="80"/>
      <c r="G40" s="80"/>
      <c r="H40" s="80"/>
      <c r="I40" s="80"/>
      <c r="J40" s="80"/>
      <c r="K40"/>
      <c r="L40"/>
      <c r="M40"/>
      <c r="N40"/>
      <c r="O40"/>
      <c r="P40"/>
      <c r="Q40"/>
    </row>
    <row r="41" spans="1:17" ht="1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/>
      <c r="L41"/>
      <c r="M41"/>
      <c r="N41"/>
      <c r="O41"/>
      <c r="P41"/>
      <c r="Q41"/>
    </row>
  </sheetData>
  <sheetProtection password="92A6" sheet="1" objects="1" scenarios="1" selectLockedCells="1"/>
  <mergeCells count="21">
    <mergeCell ref="A41:J41"/>
    <mergeCell ref="A36:J36"/>
    <mergeCell ref="G37:J37"/>
    <mergeCell ref="A37:E37"/>
    <mergeCell ref="D39:F39"/>
    <mergeCell ref="G39:H39"/>
    <mergeCell ref="A38:J38"/>
    <mergeCell ref="A40:J40"/>
    <mergeCell ref="A39:B39"/>
    <mergeCell ref="A2:C2"/>
    <mergeCell ref="D4:D5"/>
    <mergeCell ref="C4:C5"/>
    <mergeCell ref="B4:B5"/>
    <mergeCell ref="D2:H2"/>
    <mergeCell ref="A4:A5"/>
    <mergeCell ref="D1:I1"/>
    <mergeCell ref="J4:J5"/>
    <mergeCell ref="I4:I5"/>
    <mergeCell ref="F4:F5"/>
    <mergeCell ref="E4:E5"/>
    <mergeCell ref="G4:H4"/>
  </mergeCells>
  <dataValidations count="7">
    <dataValidation type="list" allowBlank="1" showInputMessage="1" showErrorMessage="1" sqref="G6:G35">
      <formula1>IF(B6="CLT 30 C",TurniCL,IF(B6="PS 30 C",TurniPS,"-"))</formula1>
    </dataValidation>
    <dataValidation type="list" allowBlank="1" showInputMessage="1" showErrorMessage="1" sqref="H6:H35">
      <formula1>IF(B6="CLT 30 C",TurniCL,IF(B6="PS 30 C",TurniPS,"-"))</formula1>
    </dataValidation>
    <dataValidation type="list" allowBlank="1" showInputMessage="1" showErrorMessage="1" sqref="F6:F35">
      <formula1>"A.N.A.,Aggregato,Militare"</formula1>
    </dataValidation>
    <dataValidation type="list" allowBlank="1" showInputMessage="1" showErrorMessage="1" sqref="B6:B35">
      <formula1>"CLT 30 C,PS 30 C"</formula1>
    </dataValidation>
    <dataValidation type="whole" allowBlank="1" showInputMessage="1" showErrorMessage="1" sqref="E7:E35">
      <formula1>1930</formula1>
      <formula2>1999</formula2>
    </dataValidation>
    <dataValidation type="list" allowBlank="1" showInputMessage="1" showErrorMessage="1" sqref="I6:I35">
      <formula1>"SI,NO"</formula1>
    </dataValidation>
    <dataValidation type="list" allowBlank="1" showInputMessage="1" showErrorMessage="1" sqref="D39:F39">
      <formula1>"Presidente Sezionale di,Comandante pro tempore del reparto militare di"</formula1>
    </dataValidation>
  </dataValidations>
  <printOptions/>
  <pageMargins left="0.25" right="0.25" top="0.16" bottom="0.16" header="0.15" footer="0.15"/>
  <pageSetup horizontalDpi="600" verticalDpi="600" orientation="landscape" paperSize="9" scale="87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</dc:creator>
  <cp:keywords/>
  <dc:description/>
  <cp:lastModifiedBy>Matteo Martin</cp:lastModifiedBy>
  <cp:lastPrinted>2015-05-13T13:12:18Z</cp:lastPrinted>
  <dcterms:created xsi:type="dcterms:W3CDTF">2015-05-09T15:00:11Z</dcterms:created>
  <dcterms:modified xsi:type="dcterms:W3CDTF">2015-07-23T09:50:56Z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